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'personal'!$C$1:$H$60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<sst xmlns="http://schemas.openxmlformats.org/spreadsheetml/2006/main" count="429" uniqueCount="237">
  <si>
    <t>MINISTERUL FINANŢELOR PUBLICE</t>
  </si>
  <si>
    <t xml:space="preserve">CAP 51 01 "AUTORITATI PUBLICE SI ACTIUNI EXTERNE" </t>
  </si>
  <si>
    <t>TITL. 10 "CHELTUIELI DE PERSONAL"</t>
  </si>
  <si>
    <t>perioada:</t>
  </si>
  <si>
    <t>06-10 iulie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</si>
  <si>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</si>
  <si>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</si>
  <si>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</si>
  <si>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</si>
  <si>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</si>
  <si>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</si>
  <si>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</si>
  <si>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</si>
  <si>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alim card sal, pl impoz, contrib</t>
  </si>
  <si>
    <t>alim numerar sal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</si>
  <si>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</si>
  <si>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</si>
  <si>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</si>
  <si>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</si>
  <si>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</si>
  <si>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</si>
  <si>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</si>
  <si>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</si>
  <si>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</si>
  <si>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</si>
  <si>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</si>
  <si>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</si>
  <si>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</si>
  <si>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</si>
  <si>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</si>
  <si>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</si>
  <si>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</si>
  <si>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</si>
  <si>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și pl sal</t>
  </si>
  <si>
    <t>Total 10.03.01</t>
  </si>
  <si>
    <t>Subtotal 10.03.02</t>
  </si>
  <si>
    <t>10.03.02</t>
  </si>
  <si>
    <t xml:space="preserve">iulie </t>
  </si>
  <si>
    <t>somaj instir ret și pl sal</t>
  </si>
  <si>
    <t>Total 10.03.02</t>
  </si>
  <si>
    <t>Subtotal 10.03.03</t>
  </si>
  <si>
    <t>10.03.03</t>
  </si>
  <si>
    <t>CASS instit ret și pl sal</t>
  </si>
  <si>
    <t>Total 10.03.03</t>
  </si>
  <si>
    <t>Subtotal 10.03.04</t>
  </si>
  <si>
    <t>10.03.04</t>
  </si>
  <si>
    <t>acc și boli prof instit ret și pl sal</t>
  </si>
  <si>
    <t>Total 10.03.04</t>
  </si>
  <si>
    <t>Subtotal 10.03.06</t>
  </si>
  <si>
    <t>10.03.06</t>
  </si>
  <si>
    <t>alim card sal din CM, pl impoz, contrib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</si>
  <si>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</si>
  <si>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</si>
  <si>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</si>
  <si>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</si>
  <si>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</si>
  <si>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</si>
  <si>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</si>
  <si>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</si>
  <si>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06,07,2015</t>
  </si>
  <si>
    <t>MFP</t>
  </si>
  <si>
    <t>comision gaze</t>
  </si>
  <si>
    <t>apa nova</t>
  </si>
  <si>
    <t>tmau</t>
  </si>
  <si>
    <t>mediafax group</t>
  </si>
  <si>
    <t>servicii flux știri</t>
  </si>
  <si>
    <t>rx atelier</t>
  </si>
  <si>
    <t>reparație mașina brosat</t>
  </si>
  <si>
    <t>gilmar</t>
  </si>
  <si>
    <t>reparație climatiz</t>
  </si>
  <si>
    <t xml:space="preserve">rubin </t>
  </si>
  <si>
    <t>stampila</t>
  </si>
  <si>
    <t>SRT</t>
  </si>
  <si>
    <t>abonament tv</t>
  </si>
  <si>
    <t>SRR</t>
  </si>
  <si>
    <t>abonament radio</t>
  </si>
  <si>
    <t>Fabi Total</t>
  </si>
  <si>
    <t>servicii curățenie</t>
  </si>
  <si>
    <t>apa rece</t>
  </si>
  <si>
    <t>07,07,2015</t>
  </si>
  <si>
    <t>auto marcus grup</t>
  </si>
  <si>
    <t>revizii tehnice auto</t>
  </si>
  <si>
    <t>08,07,2015</t>
  </si>
  <si>
    <t>Compania naționala Poșta Romana</t>
  </si>
  <si>
    <t>servicii postale</t>
  </si>
  <si>
    <t>Xerxox Romania  Echipamente</t>
  </si>
  <si>
    <t>intretinere sist informatic</t>
  </si>
  <si>
    <t>09,07,2015</t>
  </si>
  <si>
    <t>Badas Business</t>
  </si>
  <si>
    <t>hdd</t>
  </si>
  <si>
    <t>Buget de Stat</t>
  </si>
  <si>
    <t>fd handicap</t>
  </si>
  <si>
    <t>Monitorul Oficial</t>
  </si>
  <si>
    <t>publicare ordin</t>
  </si>
  <si>
    <t>Compania naționala de Informatica</t>
  </si>
  <si>
    <t>abonament lex</t>
  </si>
  <si>
    <t>CCINS</t>
  </si>
  <si>
    <t>inchiriere sala conferința</t>
  </si>
  <si>
    <t>Fresch Air</t>
  </si>
  <si>
    <t xml:space="preserve">servicii diagnisticare </t>
  </si>
  <si>
    <t>10,07,2015</t>
  </si>
  <si>
    <t xml:space="preserve">Danco </t>
  </si>
  <si>
    <t>bilet avion</t>
  </si>
  <si>
    <t>Travel Time</t>
  </si>
  <si>
    <t>tva fti</t>
  </si>
  <si>
    <t>mfp</t>
  </si>
  <si>
    <t>alimentare fti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</si>
  <si>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</si>
  <si>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</si>
  <si>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</si>
  <si>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</si>
  <si>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</si>
  <si>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</si>
  <si>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</si>
  <si>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</si>
  <si>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5719</t>
  </si>
  <si>
    <t>Achiziție de echipamente IT și consumabile – Proiect Elvețian 1065 – 56.25.02</t>
  </si>
  <si>
    <t>Mida Soft Business</t>
  </si>
  <si>
    <t>OP 5750</t>
  </si>
  <si>
    <t>Bilet avion aferent deplasare Norvegia – Proiect SEE Norvegian 5024 ACP – 56.27.02</t>
  </si>
  <si>
    <t>Danco Pro Communication</t>
  </si>
  <si>
    <t>CEC 6</t>
  </si>
  <si>
    <t>Alimentare cont deplsare interna – SMIS 1112 – 56.19.01</t>
  </si>
  <si>
    <t>MFP – Casierie</t>
  </si>
  <si>
    <t>Alimentare cont deplsare interna – SMIS 1112 – 56.19.02</t>
  </si>
  <si>
    <t>Alimentare cont deplsare interna – SMIS 1112 – 56.19.03</t>
  </si>
  <si>
    <t>OP 6282</t>
  </si>
  <si>
    <t>Achiziție copiator multifunctional – SMIS 52843 – 56.19.01</t>
  </si>
  <si>
    <t>Vico Service RX</t>
  </si>
  <si>
    <t>OP 6283</t>
  </si>
  <si>
    <t>Achiziție copiator multifunctional – SMIS 52843 – 56.19.02</t>
  </si>
  <si>
    <t>TOTAL TITLU</t>
  </si>
  <si>
    <t xml:space="preserve">CAP 51.01 "AUTORITATI PUBLICE SI ACTIUNI EXTERNE" </t>
  </si>
  <si>
    <t>TITLUL 71 "ACTIVE NEFINANCIARE"</t>
  </si>
  <si>
    <t>Suma</t>
  </si>
  <si>
    <t>OP 5610</t>
  </si>
  <si>
    <t>Achiziție sistem de securitate fizica pt spațiul deținut de SIC</t>
  </si>
  <si>
    <t>OP 6286</t>
  </si>
  <si>
    <t>Lucrări de amenajare camera 170 A</t>
  </si>
  <si>
    <t>MM Prodcom 56</t>
  </si>
  <si>
    <t>OP 6287</t>
  </si>
  <si>
    <t>Lucrări de inlocuire și reabilitare a pardoselii la Cabinetul de Medicina a muncii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</si>
  <si>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</si>
  <si>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</si>
  <si>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</si>
  <si>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</si>
  <si>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</si>
  <si>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</si>
  <si>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</si>
  <si>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14149/3/2015</t>
  </si>
  <si>
    <t>PERSOANA FIZICA</t>
  </si>
  <si>
    <t>chelt judecată dosar 2237/102/2013</t>
  </si>
  <si>
    <t>PERSOANA JURIDICA</t>
  </si>
  <si>
    <t>chelt judecată dosar 2791/110/2013</t>
  </si>
  <si>
    <t>chelt judecată dosar 31395/212/2012</t>
  </si>
  <si>
    <t>chelt judecată dosar 16446/280/2012</t>
  </si>
  <si>
    <t>chelt judecată dosar 16257/196/2013</t>
  </si>
  <si>
    <t>chelt judecată dosar 540/216/2012</t>
  </si>
  <si>
    <t>chelt judiciare dosar 2946/215/2014</t>
  </si>
  <si>
    <t>chelt judiciare dosar 124/267/2015</t>
  </si>
  <si>
    <t>chelt judiciare dosar 808/200/2015</t>
  </si>
  <si>
    <t>chelt judiciare dosar 9485/193/2014</t>
  </si>
  <si>
    <t>chelt judiciare dosar 1146/114/2015</t>
  </si>
  <si>
    <t>chelt judiciare dosar 1081/114/2015</t>
  </si>
  <si>
    <t>chelt judiciare dosar 5485/190/2013</t>
  </si>
  <si>
    <t>chelt judiciare dosar 105/107/2015</t>
  </si>
  <si>
    <t>chelt judiciare dosar 1250/85/2015</t>
  </si>
  <si>
    <t>chelt judiciare dosar 42307/3/2014</t>
  </si>
  <si>
    <t>chelt judiciare dosar 2318/311/2015</t>
  </si>
  <si>
    <t>chelt judiciare dosar 2317/311/2015</t>
  </si>
  <si>
    <t>chelt judiciare dosar 715/93/2015</t>
  </si>
  <si>
    <t>chelt judiciare dosar 716/93/2015</t>
  </si>
  <si>
    <t>chelt judiciare dosar 791/93/2015</t>
  </si>
  <si>
    <t>chelt judiciare dosar 471/62/2015</t>
  </si>
  <si>
    <t>chelt judiciare dosar 31086/197/2014</t>
  </si>
  <si>
    <t>chelt judiciare dosar 1543/119/2013</t>
  </si>
  <si>
    <t>chelt judiciare dosar 5631/107/2014</t>
  </si>
  <si>
    <t>chelt judecată dosar 1506/280/2013</t>
  </si>
  <si>
    <t>chelt judecată dosar 18699/196/2013</t>
  </si>
  <si>
    <t>chelt judecată dosar 45522/300/2012</t>
  </si>
  <si>
    <t>chelt fotocopiere dosar 3001/301/2015</t>
  </si>
  <si>
    <t>chelt judecată dosar 1133/93/2014/a1</t>
  </si>
  <si>
    <t>chelt judecată dosar 8144/95/2013</t>
  </si>
  <si>
    <t>chelt judecată dosar 54190/3/2010</t>
  </si>
  <si>
    <t>chelt judecată dosar 8164/108/2012</t>
  </si>
  <si>
    <t>chelt judiciare dosar 3607/205/2014</t>
  </si>
  <si>
    <t>chelt judiciare dosar 72/II/2/2015;2505/97/2015</t>
  </si>
  <si>
    <t>chelt judiciare dosar 253/II/2014;61/214/2015</t>
  </si>
  <si>
    <t>chelt judiciare dosar 1327/108/2015</t>
  </si>
  <si>
    <t>chelt judiciare dosar 2023/103/2014</t>
  </si>
  <si>
    <t>BIROU EXPERTIZE</t>
  </si>
  <si>
    <t>onorariu expertiza dosar 9238/288/2014</t>
  </si>
  <si>
    <t>onorariu expertiza dosar 3028/288/2014</t>
  </si>
  <si>
    <t>onorariu curator dosar 3503/62/2014/a1</t>
  </si>
  <si>
    <t>chelt judecată dosar 15329/197/2012</t>
  </si>
  <si>
    <t>chelt judecată dosar 674/206/2014</t>
  </si>
  <si>
    <t>chelt judecată CEDO</t>
  </si>
  <si>
    <t>transfer sume reprez compensari cf.OUG,113/2013(83/2014)</t>
  </si>
  <si>
    <t>chelt judecată dosar 8077/108/2012</t>
  </si>
  <si>
    <t>chelt judecată dosar 19585/197/2013</t>
  </si>
  <si>
    <t>chelt judecată dosar 2369/120/2010 DE 5/2012</t>
  </si>
  <si>
    <t>chelt judiciare dosar 1107/93/2015</t>
  </si>
  <si>
    <t>chelt judecată dosar 949/59/2012</t>
  </si>
  <si>
    <t>onorariu expertiza dosar 12850/212/2015</t>
  </si>
  <si>
    <t>onorariu expertiza dosar 16939/197/2008</t>
  </si>
  <si>
    <t>chelt judecată dosar 2286/312/2014</t>
  </si>
  <si>
    <t>chelt judiciare dosar 1878/225/2015</t>
  </si>
  <si>
    <t>chelt judiciare dosar 837/109/2012</t>
  </si>
  <si>
    <t>chelt judiciare dosar 302/112/2015</t>
  </si>
  <si>
    <t>chelt judiciare dosar 7/II/2/2015;1195/221/2015</t>
  </si>
  <si>
    <t>chelt judiciare dosar 3375/112/2014</t>
  </si>
  <si>
    <t>chelt judiciare dosar 3459/112/2014</t>
  </si>
  <si>
    <t>chelt judecată dosar 1071/99/2014</t>
  </si>
  <si>
    <t>chelt judecată dosar 7950/245/2013</t>
  </si>
  <si>
    <t>chelt judecată dosar 1562/105/2011;6355/2014</t>
  </si>
  <si>
    <t>chelt judecată dosar 7597/97/2012</t>
  </si>
  <si>
    <t>chelt judecată dosar 418/39/2012</t>
  </si>
  <si>
    <t>chelt judecată dosar 4179/306/2013</t>
  </si>
  <si>
    <t>chelt judecată dosar 7840/176/2012</t>
  </si>
  <si>
    <t>chelt judecată dosar 9480/302/2011</t>
  </si>
  <si>
    <t>chelt judecată dosar 8970/196/2014</t>
  </si>
  <si>
    <t>chelt judecată dosar 218/175/2013</t>
  </si>
  <si>
    <t>chelt judecată dosar 8388/101/2013</t>
  </si>
  <si>
    <t>TOTAL</t>
  </si>
  <si>
    <t>TITLUL 59 "ALTE CHELTUIELI"</t>
  </si>
  <si>
    <t>poprire dosar executare 154/2015</t>
  </si>
  <si>
    <t>despag  dosar 8387/100/2012 DE 64/2015</t>
  </si>
  <si>
    <t>poprire dosar executare 983/2014</t>
  </si>
  <si>
    <t>despag  dosar 2369/120/2010 DE 5/2012</t>
  </si>
  <si>
    <t>despag  CEDO</t>
  </si>
  <si>
    <t>poprire dosar executare 17/M/2015</t>
  </si>
  <si>
    <t>poprire dosar executare 461/2014</t>
  </si>
  <si>
    <t>dobanda dosar 18149/211/2013 DE 2/2015</t>
  </si>
  <si>
    <t>despag  dosar 4044/3/2013 DE 136/2015</t>
  </si>
  <si>
    <t>poprire dosar executare 506/2014</t>
  </si>
  <si>
    <t>poprire dosar executare 188/2014</t>
  </si>
  <si>
    <t>poprire dosar executare 154/2010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</si>
</sst>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;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4" fontId="20" fillId="0" borderId="0" xfId="0" applyFont="1" applyAlignment="1">
      <alignment horizontal="right"/>
    </xf>
    <xf numFmtId="168" fontId="20" fillId="0" borderId="0" xfId="0" applyNumberFormat="1" applyFont="1" applyAlignment="1">
      <alignment horizontal="left"/>
    </xf>
    <xf numFmtId="164" fontId="2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9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20" fillId="0" borderId="18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4" fontId="0" fillId="0" borderId="22" xfId="0" applyFont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4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26" xfId="0" applyFill="1" applyBorder="1" applyAlignment="1">
      <alignment/>
    </xf>
    <xf numFmtId="168" fontId="0" fillId="0" borderId="27" xfId="0" applyNumberFormat="1" applyFont="1" applyBorder="1" applyAlignment="1">
      <alignment/>
    </xf>
    <xf numFmtId="164" fontId="0" fillId="0" borderId="13" xfId="0" applyBorder="1" applyAlignment="1">
      <alignment/>
    </xf>
    <xf numFmtId="165" fontId="0" fillId="0" borderId="28" xfId="15" applyFont="1" applyFill="1" applyBorder="1" applyAlignment="1" applyProtection="1">
      <alignment/>
      <protection/>
    </xf>
    <xf numFmtId="168" fontId="0" fillId="0" borderId="13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4" fontId="0" fillId="0" borderId="29" xfId="0" applyBorder="1" applyAlignment="1">
      <alignment/>
    </xf>
    <xf numFmtId="168" fontId="0" fillId="0" borderId="30" xfId="0" applyNumberFormat="1" applyBorder="1" applyAlignment="1">
      <alignment/>
    </xf>
    <xf numFmtId="164" fontId="0" fillId="0" borderId="31" xfId="0" applyFill="1" applyBorder="1" applyAlignment="1">
      <alignment/>
    </xf>
    <xf numFmtId="164" fontId="0" fillId="0" borderId="31" xfId="0" applyBorder="1" applyAlignment="1">
      <alignment/>
    </xf>
    <xf numFmtId="164" fontId="20" fillId="0" borderId="31" xfId="0" applyFont="1" applyBorder="1" applyAlignment="1">
      <alignment horizontal="right"/>
    </xf>
    <xf numFmtId="165" fontId="20" fillId="0" borderId="32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19" fillId="0" borderId="0" xfId="58" applyFont="1" applyAlignment="1">
      <alignment horizontal="center"/>
      <protection/>
    </xf>
    <xf numFmtId="164" fontId="20" fillId="24" borderId="0" xfId="58" applyNumberFormat="1" applyFont="1" applyFill="1" applyBorder="1" applyAlignment="1">
      <alignment horizontal="left" wrapText="1"/>
      <protection/>
    </xf>
    <xf numFmtId="164" fontId="20" fillId="24" borderId="0" xfId="58" applyNumberFormat="1" applyFont="1" applyFill="1" applyBorder="1" applyAlignment="1">
      <alignment horizontal="center" wrapText="1"/>
      <protection/>
    </xf>
    <xf numFmtId="164" fontId="20" fillId="0" borderId="0" xfId="58" applyFont="1" applyBorder="1" applyAlignment="1">
      <alignment horizontal="center" wrapText="1"/>
      <protection/>
    </xf>
    <xf numFmtId="164" fontId="20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20" fillId="0" borderId="0" xfId="58" applyFont="1" applyFill="1" applyBorder="1" applyAlignment="1">
      <alignment horizontal="center"/>
      <protection/>
    </xf>
    <xf numFmtId="164" fontId="19" fillId="0" borderId="33" xfId="58" applyFont="1" applyBorder="1" applyAlignment="1">
      <alignment horizontal="center"/>
      <protection/>
    </xf>
    <xf numFmtId="164" fontId="19" fillId="0" borderId="22" xfId="58" applyFont="1" applyBorder="1" applyAlignment="1">
      <alignment horizontal="center"/>
      <protection/>
    </xf>
    <xf numFmtId="164" fontId="19" fillId="0" borderId="31" xfId="58" applyFont="1" applyBorder="1" applyAlignment="1">
      <alignment horizontal="center" wrapText="1"/>
      <protection/>
    </xf>
    <xf numFmtId="164" fontId="19" fillId="0" borderId="32" xfId="58" applyFont="1" applyBorder="1" applyAlignment="1">
      <alignment horizontal="center"/>
      <protection/>
    </xf>
    <xf numFmtId="168" fontId="14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14" fillId="0" borderId="10" xfId="0" applyFont="1" applyBorder="1" applyAlignment="1">
      <alignment horizontal="center" wrapText="1"/>
    </xf>
    <xf numFmtId="166" fontId="14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14" fillId="0" borderId="13" xfId="0" applyFont="1" applyBorder="1" applyAlignment="1">
      <alignment horizontal="center" wrapText="1"/>
    </xf>
    <xf numFmtId="164" fontId="19" fillId="0" borderId="34" xfId="58" applyFont="1" applyBorder="1" applyAlignment="1">
      <alignment horizontal="center"/>
      <protection/>
    </xf>
    <xf numFmtId="164" fontId="19" fillId="0" borderId="11" xfId="58" applyFont="1" applyBorder="1" applyAlignment="1">
      <alignment horizontal="center"/>
      <protection/>
    </xf>
    <xf numFmtId="164" fontId="19" fillId="0" borderId="11" xfId="58" applyFont="1" applyBorder="1">
      <alignment/>
      <protection/>
    </xf>
    <xf numFmtId="166" fontId="19" fillId="0" borderId="35" xfId="58" applyNumberFormat="1" applyFont="1" applyBorder="1">
      <alignment/>
      <protection/>
    </xf>
    <xf numFmtId="164" fontId="19" fillId="0" borderId="0" xfId="0" applyFont="1" applyAlignment="1">
      <alignment/>
    </xf>
    <xf numFmtId="164" fontId="20" fillId="0" borderId="0" xfId="58" applyFont="1" applyFill="1" applyBorder="1" applyAlignment="1">
      <alignment horizontal="left"/>
      <protection/>
    </xf>
    <xf numFmtId="172" fontId="20" fillId="0" borderId="0" xfId="58" applyNumberFormat="1" applyFont="1" applyFill="1" applyBorder="1" applyAlignment="1">
      <alignment horizontal="left"/>
      <protection/>
    </xf>
    <xf numFmtId="172" fontId="20" fillId="0" borderId="0" xfId="58" applyNumberFormat="1" applyFont="1" applyFill="1" applyBorder="1" applyAlignment="1">
      <alignment horizontal="center"/>
      <protection/>
    </xf>
    <xf numFmtId="164" fontId="19" fillId="0" borderId="20" xfId="58" applyFont="1" applyBorder="1" applyAlignment="1">
      <alignment horizontal="center"/>
      <protection/>
    </xf>
    <xf numFmtId="164" fontId="19" fillId="0" borderId="17" xfId="58" applyFont="1" applyBorder="1" applyAlignment="1">
      <alignment horizontal="center"/>
      <protection/>
    </xf>
    <xf numFmtId="164" fontId="19" fillId="0" borderId="36" xfId="58" applyFont="1" applyBorder="1" applyAlignment="1">
      <alignment horizontal="center"/>
      <protection/>
    </xf>
    <xf numFmtId="173" fontId="14" fillId="0" borderId="37" xfId="58" applyNumberFormat="1" applyFont="1" applyBorder="1" applyAlignment="1">
      <alignment horizontal="left"/>
      <protection/>
    </xf>
    <xf numFmtId="171" fontId="14" fillId="0" borderId="10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left" wrapText="1"/>
      <protection/>
    </xf>
    <xf numFmtId="164" fontId="14" fillId="0" borderId="10" xfId="58" applyFont="1" applyBorder="1" applyAlignment="1">
      <alignment horizontal="center" wrapText="1"/>
      <protection/>
    </xf>
    <xf numFmtId="166" fontId="14" fillId="0" borderId="25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left"/>
      <protection/>
    </xf>
    <xf numFmtId="164" fontId="0" fillId="0" borderId="0" xfId="60">
      <alignment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72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38" xfId="63" applyFont="1" applyBorder="1" applyAlignment="1">
      <alignment horizontal="center" vertical="center"/>
      <protection/>
    </xf>
    <xf numFmtId="164" fontId="20" fillId="0" borderId="38" xfId="63" applyFont="1" applyBorder="1" applyAlignment="1">
      <alignment horizontal="center" vertical="center" wrapText="1"/>
      <protection/>
    </xf>
    <xf numFmtId="164" fontId="20" fillId="0" borderId="38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0" fillId="0" borderId="10" xfId="0" applyFont="1" applyFill="1" applyBorder="1" applyAlignment="1" applyProtection="1">
      <alignment horizontal="left" vertical="center" wrapText="1"/>
      <protection locked="0"/>
    </xf>
    <xf numFmtId="164" fontId="21" fillId="0" borderId="10" xfId="63" applyFont="1" applyBorder="1" applyAlignment="1">
      <alignment horizontal="center" vertical="center"/>
      <protection/>
    </xf>
    <xf numFmtId="164" fontId="20" fillId="0" borderId="39" xfId="63" applyFont="1" applyBorder="1" applyAlignment="1">
      <alignment horizontal="center" vertical="center" wrapText="1"/>
      <protection/>
    </xf>
    <xf numFmtId="164" fontId="20" fillId="0" borderId="39" xfId="63" applyFont="1" applyBorder="1" applyAlignment="1">
      <alignment horizontal="center" vertical="center"/>
      <protection/>
    </xf>
    <xf numFmtId="166" fontId="21" fillId="0" borderId="39" xfId="60" applyNumberFormat="1" applyFont="1" applyBorder="1" applyAlignment="1">
      <alignment horizontal="right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9" fontId="0" fillId="0" borderId="16" xfId="0" applyNumberFormat="1" applyBorder="1" applyAlignment="1">
      <alignment/>
    </xf>
    <xf numFmtId="164" fontId="21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1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workbookViewId="0" topLeftCell="C1">
      <selection activeCell="E6" sqref="E6"/>
    </sheetView>
  </sheetViews>
  <sheetFormatPr defaultColWidth="9.140625" defaultRowHeight="12.75"/>
  <cols>
    <col min="1" max="2" width="0" style="1" hidden="1" customWidth="1"/>
    <col min="3" max="3" width="20.8515625" style="1" customWidth="1"/>
    <col min="4" max="4" width="7.140625" style="1" customWidth="1"/>
    <col min="5" max="5" width="7.421875" style="1" customWidth="1"/>
    <col min="6" max="6" width="15.7109375" style="1" customWidth="1"/>
    <col min="7" max="7" width="32.140625" style="1" customWidth="1"/>
    <col min="8" max="16384" width="8.7109375" style="1" customWidth="1"/>
  </cols>
  <sheetData>
    <row r="1" spans="3:6" ht="14.25">
      <c r="C1" s="2" t="s">
        <v>0</v>
      </c>
      <c r="D1" s="3"/>
      <c r="E1" s="3"/>
      <c r="F1" s="3"/>
    </row>
    <row r="3" spans="3:7" ht="14.25">
      <c r="C3" s="3" t="s">
        <v>1</v>
      </c>
      <c r="D3" s="3"/>
      <c r="E3" s="3"/>
      <c r="F3" s="3"/>
      <c r="G3" s="3"/>
    </row>
    <row r="4" spans="3:11" ht="14.25">
      <c r="C4" s="3" t="s">
        <v>2</v>
      </c>
      <c r="D4" s="3"/>
      <c r="E4" s="3"/>
      <c r="F4" s="3"/>
      <c r="K4" s="4"/>
    </row>
    <row r="5" spans="3:11" ht="14.25">
      <c r="C5" s="3"/>
      <c r="D5" s="3"/>
      <c r="E5" s="3"/>
      <c r="F5" s="3"/>
      <c r="K5" s="4"/>
    </row>
    <row r="6" spans="3:11" ht="14.25">
      <c r="C6" s="3"/>
      <c r="D6" s="5"/>
      <c r="E6" s="6" t="s">
        <v>3</v>
      </c>
      <c r="F6" s="7" t="s">
        <v>4</v>
      </c>
      <c r="K6" s="4"/>
    </row>
    <row r="7" spans="4:6" ht="14.25">
      <c r="D7" s="3"/>
      <c r="E7" s="3"/>
      <c r="F7" s="3"/>
    </row>
    <row r="8" spans="3:10" ht="25.5" customHeight="1"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9"/>
      <c r="I8" s="9"/>
      <c r="J8" s="9"/>
    </row>
    <row r="9" spans="3:10" ht="12.75" customHeight="1">
      <c r="C9" s="10" t="s">
        <v>10</v>
      </c>
      <c r="D9" s="8"/>
      <c r="E9" s="8"/>
      <c r="F9" s="11">
        <v>43383309</v>
      </c>
      <c r="G9" s="8"/>
      <c r="H9" s="9"/>
      <c r="I9" s="9"/>
      <c r="J9" s="9"/>
    </row>
    <row r="10" spans="3:10" ht="14.25">
      <c r="C10" s="12" t="s">
        <v>11</v>
      </c>
      <c r="D10" s="13" t="s">
        <v>12</v>
      </c>
      <c r="E10" s="13">
        <v>9</v>
      </c>
      <c r="F10" s="14">
        <v>7441162</v>
      </c>
      <c r="G10" s="13" t="s">
        <v>13</v>
      </c>
      <c r="H10" s="9"/>
      <c r="I10" s="9"/>
      <c r="J10" s="9"/>
    </row>
    <row r="11" spans="3:10" ht="14.25">
      <c r="C11" s="12"/>
      <c r="D11" s="13"/>
      <c r="E11" s="13">
        <v>10</v>
      </c>
      <c r="F11" s="14">
        <v>88766</v>
      </c>
      <c r="G11" s="13" t="s">
        <v>14</v>
      </c>
      <c r="H11" s="9"/>
      <c r="I11" s="9"/>
      <c r="J11" s="9"/>
    </row>
    <row r="12" spans="3:10" ht="14.25">
      <c r="C12" s="12"/>
      <c r="D12" s="13"/>
      <c r="E12" s="13"/>
      <c r="F12" s="14"/>
      <c r="G12" s="13"/>
      <c r="H12" s="9"/>
      <c r="I12" s="9"/>
      <c r="J12" s="9"/>
    </row>
    <row r="13" spans="3:10" ht="14.25">
      <c r="C13" s="15" t="s">
        <v>15</v>
      </c>
      <c r="D13" s="16"/>
      <c r="E13" s="15"/>
      <c r="F13" s="17">
        <f>SUM(F9:F12)</f>
        <v>50913237</v>
      </c>
      <c r="G13" s="15"/>
      <c r="H13" s="9"/>
      <c r="I13" s="9"/>
      <c r="J13" s="9"/>
    </row>
    <row r="14" spans="3:10" ht="14.25">
      <c r="C14" s="18" t="s">
        <v>16</v>
      </c>
      <c r="D14" s="19"/>
      <c r="E14" s="18"/>
      <c r="F14" s="20">
        <v>126922</v>
      </c>
      <c r="G14" s="18"/>
      <c r="H14" s="9"/>
      <c r="I14" s="9"/>
      <c r="J14" s="9"/>
    </row>
    <row r="15" spans="3:10" ht="14.25">
      <c r="C15" s="21" t="s">
        <v>17</v>
      </c>
      <c r="D15" s="13"/>
      <c r="E15" s="13"/>
      <c r="F15" s="14"/>
      <c r="G15" s="13"/>
      <c r="H15" s="9"/>
      <c r="I15" s="9"/>
      <c r="J15" s="9"/>
    </row>
    <row r="16" spans="3:10" ht="14.25" hidden="1">
      <c r="C16" s="21"/>
      <c r="D16" s="13"/>
      <c r="E16" s="13"/>
      <c r="F16" s="14"/>
      <c r="G16" s="13"/>
      <c r="H16" s="9"/>
      <c r="I16" s="9"/>
      <c r="J16" s="9"/>
    </row>
    <row r="17" spans="3:10" ht="14.25" hidden="1">
      <c r="C17" s="21"/>
      <c r="D17" s="13"/>
      <c r="E17" s="13"/>
      <c r="F17" s="14"/>
      <c r="G17" s="13"/>
      <c r="H17" s="9"/>
      <c r="I17" s="9"/>
      <c r="J17" s="9"/>
    </row>
    <row r="18" spans="3:10" ht="14.25" hidden="1">
      <c r="C18" s="22"/>
      <c r="D18" s="18"/>
      <c r="E18" s="18"/>
      <c r="F18" s="20"/>
      <c r="G18" s="13"/>
      <c r="H18" s="9"/>
      <c r="I18" s="9"/>
      <c r="J18" s="9"/>
    </row>
    <row r="19" spans="3:10" ht="14.25" hidden="1">
      <c r="C19" s="22"/>
      <c r="D19" s="18"/>
      <c r="E19" s="18"/>
      <c r="F19" s="20"/>
      <c r="G19" s="13"/>
      <c r="H19" s="9"/>
      <c r="I19" s="9"/>
      <c r="J19" s="9"/>
    </row>
    <row r="20" spans="3:10" ht="14.25" hidden="1">
      <c r="C20" s="15" t="s">
        <v>18</v>
      </c>
      <c r="D20" s="15"/>
      <c r="E20" s="15"/>
      <c r="F20" s="17">
        <f>SUM(F14:F19)</f>
        <v>126922</v>
      </c>
      <c r="G20" s="15"/>
      <c r="H20" s="9"/>
      <c r="I20" s="9"/>
      <c r="J20" s="9"/>
    </row>
    <row r="21" spans="3:10" ht="14.25" hidden="1">
      <c r="C21" s="18" t="s">
        <v>19</v>
      </c>
      <c r="D21" s="23"/>
      <c r="E21" s="23"/>
      <c r="F21" s="24">
        <v>152488</v>
      </c>
      <c r="G21" s="25"/>
      <c r="H21" s="9"/>
      <c r="I21" s="9"/>
      <c r="J21" s="9"/>
    </row>
    <row r="22" spans="3:10" ht="14.25" hidden="1">
      <c r="C22" s="21" t="s">
        <v>20</v>
      </c>
      <c r="D22" s="13" t="s">
        <v>12</v>
      </c>
      <c r="E22" s="13">
        <v>9</v>
      </c>
      <c r="F22" s="14">
        <v>29118</v>
      </c>
      <c r="G22" s="13" t="s">
        <v>13</v>
      </c>
      <c r="H22" s="9"/>
      <c r="I22" s="9"/>
      <c r="J22" s="9"/>
    </row>
    <row r="23" spans="3:10" ht="14.25" hidden="1">
      <c r="C23" s="22"/>
      <c r="D23" s="18"/>
      <c r="E23" s="18"/>
      <c r="F23" s="20"/>
      <c r="G23" s="18"/>
      <c r="H23" s="9"/>
      <c r="I23" s="9"/>
      <c r="J23" s="9"/>
    </row>
    <row r="24" spans="3:10" ht="14.25">
      <c r="C24" s="22"/>
      <c r="D24" s="18"/>
      <c r="E24" s="18"/>
      <c r="F24" s="20"/>
      <c r="G24" s="18"/>
      <c r="H24" s="9"/>
      <c r="I24" s="9"/>
      <c r="J24" s="9"/>
    </row>
    <row r="25" spans="3:10" ht="14.25">
      <c r="C25" s="15" t="s">
        <v>21</v>
      </c>
      <c r="D25" s="15"/>
      <c r="E25" s="15"/>
      <c r="F25" s="17">
        <f>SUM(F21:F24)</f>
        <v>181606</v>
      </c>
      <c r="G25" s="15"/>
      <c r="H25" s="9"/>
      <c r="I25" s="9"/>
      <c r="J25" s="9"/>
    </row>
    <row r="26" spans="3:10" ht="14.25">
      <c r="C26" s="18" t="s">
        <v>22</v>
      </c>
      <c r="D26" s="18"/>
      <c r="E26" s="18"/>
      <c r="F26" s="20">
        <v>79519</v>
      </c>
      <c r="G26" s="18"/>
      <c r="H26" s="9"/>
      <c r="I26" s="9"/>
      <c r="J26" s="9"/>
    </row>
    <row r="27" spans="3:10" ht="14.25">
      <c r="C27" s="22" t="s">
        <v>23</v>
      </c>
      <c r="D27" s="13"/>
      <c r="E27" s="18"/>
      <c r="F27" s="20"/>
      <c r="G27" s="13"/>
      <c r="H27" s="9"/>
      <c r="I27" s="9"/>
      <c r="J27" s="9"/>
    </row>
    <row r="28" spans="3:10" ht="14.25">
      <c r="C28" s="22"/>
      <c r="D28" s="18"/>
      <c r="E28" s="18"/>
      <c r="F28" s="20"/>
      <c r="G28" s="13"/>
      <c r="H28" s="9"/>
      <c r="I28" s="9"/>
      <c r="J28" s="9"/>
    </row>
    <row r="29" spans="3:10" ht="14.25">
      <c r="C29" s="15" t="s">
        <v>24</v>
      </c>
      <c r="D29" s="15"/>
      <c r="E29" s="15"/>
      <c r="F29" s="17">
        <f>SUM(F26:F28)</f>
        <v>79519</v>
      </c>
      <c r="G29" s="15"/>
      <c r="H29" s="9"/>
      <c r="I29" s="9"/>
      <c r="J29" s="9"/>
    </row>
    <row r="30" spans="3:10" ht="14.25">
      <c r="C30" s="23" t="s">
        <v>25</v>
      </c>
      <c r="D30" s="23"/>
      <c r="E30" s="23"/>
      <c r="F30" s="24">
        <v>105277.53</v>
      </c>
      <c r="G30" s="23"/>
      <c r="H30" s="9"/>
      <c r="I30" s="9"/>
      <c r="J30" s="9"/>
    </row>
    <row r="31" spans="3:10" ht="14.25">
      <c r="C31" s="21" t="s">
        <v>26</v>
      </c>
      <c r="D31" s="13"/>
      <c r="E31" s="13"/>
      <c r="F31" s="14"/>
      <c r="G31" s="13"/>
      <c r="H31" s="9"/>
      <c r="I31" s="9"/>
      <c r="J31" s="9"/>
    </row>
    <row r="32" spans="3:10" ht="14.25">
      <c r="C32" s="22"/>
      <c r="D32" s="26"/>
      <c r="E32" s="18"/>
      <c r="F32" s="20"/>
      <c r="G32" s="13"/>
      <c r="H32" s="9"/>
      <c r="I32" s="9"/>
      <c r="J32" s="9"/>
    </row>
    <row r="33" spans="3:10" ht="14.25">
      <c r="C33" s="15" t="s">
        <v>27</v>
      </c>
      <c r="D33" s="15"/>
      <c r="E33" s="15"/>
      <c r="F33" s="17">
        <f>SUM(F30:F32)</f>
        <v>105277.53</v>
      </c>
      <c r="G33" s="27"/>
      <c r="H33" s="9"/>
      <c r="I33" s="9"/>
      <c r="J33" s="9"/>
    </row>
    <row r="34" spans="3:10" ht="14.25">
      <c r="C34" s="23" t="s">
        <v>28</v>
      </c>
      <c r="D34" s="23"/>
      <c r="E34" s="23"/>
      <c r="F34" s="24">
        <v>2855120</v>
      </c>
      <c r="G34" s="23"/>
      <c r="H34" s="9"/>
      <c r="I34" s="9"/>
      <c r="J34" s="9"/>
    </row>
    <row r="35" spans="3:10" ht="14.25">
      <c r="C35" s="28" t="s">
        <v>29</v>
      </c>
      <c r="D35" s="13" t="s">
        <v>12</v>
      </c>
      <c r="E35" s="13">
        <v>9</v>
      </c>
      <c r="F35" s="14">
        <v>56249</v>
      </c>
      <c r="G35" s="13" t="s">
        <v>13</v>
      </c>
      <c r="H35" s="9"/>
      <c r="I35" s="9"/>
      <c r="J35" s="9"/>
    </row>
    <row r="36" spans="3:10" ht="14.25">
      <c r="C36" s="28"/>
      <c r="D36" s="13"/>
      <c r="E36" s="13">
        <v>10</v>
      </c>
      <c r="F36" s="14">
        <v>5514</v>
      </c>
      <c r="G36" s="13" t="s">
        <v>14</v>
      </c>
      <c r="H36" s="9"/>
      <c r="I36" s="9"/>
      <c r="J36" s="9"/>
    </row>
    <row r="37" spans="3:10" ht="14.25">
      <c r="C37" s="21"/>
      <c r="D37" s="18"/>
      <c r="E37" s="18"/>
      <c r="F37" s="20"/>
      <c r="G37" s="13"/>
      <c r="H37" s="9"/>
      <c r="I37" s="9"/>
      <c r="J37" s="9"/>
    </row>
    <row r="38" spans="3:10" ht="14.25">
      <c r="C38" s="15" t="s">
        <v>30</v>
      </c>
      <c r="D38" s="15"/>
      <c r="E38" s="15"/>
      <c r="F38" s="17">
        <f>SUM(F34:F37)</f>
        <v>2916883</v>
      </c>
      <c r="G38" s="29"/>
      <c r="H38" s="9"/>
      <c r="I38" s="9"/>
      <c r="J38" s="9"/>
    </row>
    <row r="39" spans="3:10" ht="14.25">
      <c r="C39" s="23" t="s">
        <v>31</v>
      </c>
      <c r="D39" s="23"/>
      <c r="E39" s="23"/>
      <c r="F39" s="24">
        <v>7343145</v>
      </c>
      <c r="G39" s="23"/>
      <c r="H39" s="9"/>
      <c r="I39" s="9"/>
      <c r="J39" s="9"/>
    </row>
    <row r="40" spans="3:10" ht="14.25">
      <c r="C40" s="21" t="s">
        <v>32</v>
      </c>
      <c r="D40" s="13" t="s">
        <v>12</v>
      </c>
      <c r="E40" s="13">
        <v>9</v>
      </c>
      <c r="F40" s="14">
        <v>1201865</v>
      </c>
      <c r="G40" s="13" t="s">
        <v>33</v>
      </c>
      <c r="H40" s="9"/>
      <c r="I40" s="9"/>
      <c r="J40" s="9"/>
    </row>
    <row r="41" spans="3:10" ht="14.25">
      <c r="C41" s="21"/>
      <c r="E41" s="13"/>
      <c r="F41" s="14"/>
      <c r="G41" s="13"/>
      <c r="H41" s="9"/>
      <c r="I41" s="9"/>
      <c r="J41" s="9"/>
    </row>
    <row r="42" spans="3:11" ht="14.25">
      <c r="C42" s="15" t="s">
        <v>34</v>
      </c>
      <c r="D42" s="15"/>
      <c r="E42" s="15"/>
      <c r="F42" s="17">
        <f>SUM(F39:F41)</f>
        <v>8545010</v>
      </c>
      <c r="G42" s="27"/>
      <c r="H42" s="30"/>
      <c r="I42" s="31"/>
      <c r="J42" s="9"/>
      <c r="K42" s="9"/>
    </row>
    <row r="43" spans="3:11" ht="14.25">
      <c r="C43" s="23" t="s">
        <v>35</v>
      </c>
      <c r="D43" s="23"/>
      <c r="E43" s="23"/>
      <c r="F43" s="24">
        <v>231359</v>
      </c>
      <c r="G43" s="25"/>
      <c r="H43" s="30"/>
      <c r="I43" s="31"/>
      <c r="J43" s="9"/>
      <c r="K43" s="9"/>
    </row>
    <row r="44" spans="3:10" ht="14.25">
      <c r="C44" s="21" t="s">
        <v>36</v>
      </c>
      <c r="D44" s="13" t="s">
        <v>37</v>
      </c>
      <c r="E44" s="13">
        <v>9</v>
      </c>
      <c r="F44" s="24">
        <v>37966</v>
      </c>
      <c r="G44" s="13" t="s">
        <v>38</v>
      </c>
      <c r="H44" s="9"/>
      <c r="I44" s="9"/>
      <c r="J44" s="9"/>
    </row>
    <row r="45" spans="3:10" ht="14.25">
      <c r="C45" s="21"/>
      <c r="D45" s="13"/>
      <c r="E45" s="13"/>
      <c r="F45" s="24"/>
      <c r="G45" s="13"/>
      <c r="H45" s="9"/>
      <c r="I45" s="9"/>
      <c r="J45" s="9"/>
    </row>
    <row r="46" spans="3:10" ht="14.25">
      <c r="C46" s="15" t="s">
        <v>39</v>
      </c>
      <c r="D46" s="15"/>
      <c r="E46" s="15"/>
      <c r="F46" s="17">
        <f>SUM(F43:F45)</f>
        <v>269325</v>
      </c>
      <c r="G46" s="27"/>
      <c r="H46" s="9"/>
      <c r="I46" s="9"/>
      <c r="J46" s="9"/>
    </row>
    <row r="47" spans="3:10" ht="14.25">
      <c r="C47" s="32" t="s">
        <v>40</v>
      </c>
      <c r="D47" s="32"/>
      <c r="E47" s="32"/>
      <c r="F47" s="33">
        <v>2419565</v>
      </c>
      <c r="G47" s="34"/>
      <c r="H47" s="9"/>
      <c r="I47" s="9"/>
      <c r="J47" s="9"/>
    </row>
    <row r="48" spans="3:10" ht="14.25">
      <c r="C48" s="28" t="s">
        <v>41</v>
      </c>
      <c r="D48" s="13" t="s">
        <v>12</v>
      </c>
      <c r="E48" s="13">
        <v>9</v>
      </c>
      <c r="F48" s="24">
        <v>396975</v>
      </c>
      <c r="G48" s="13" t="s">
        <v>42</v>
      </c>
      <c r="H48" s="9"/>
      <c r="I48" s="9"/>
      <c r="J48" s="9"/>
    </row>
    <row r="49" spans="3:10" ht="14.25">
      <c r="C49" s="21"/>
      <c r="D49" s="13"/>
      <c r="E49" s="13"/>
      <c r="F49" s="14"/>
      <c r="G49" s="13"/>
      <c r="H49" s="9"/>
      <c r="I49" s="9"/>
      <c r="J49" s="9"/>
    </row>
    <row r="50" spans="3:10" ht="14.25">
      <c r="C50" s="15" t="s">
        <v>43</v>
      </c>
      <c r="D50" s="15"/>
      <c r="E50" s="15"/>
      <c r="F50" s="17">
        <f>SUM(F47:F49)</f>
        <v>2816540</v>
      </c>
      <c r="G50" s="27"/>
      <c r="H50" s="9"/>
      <c r="I50" s="9"/>
      <c r="J50" s="9"/>
    </row>
    <row r="51" spans="3:10" ht="14.25">
      <c r="C51" s="23" t="s">
        <v>44</v>
      </c>
      <c r="D51" s="13"/>
      <c r="E51" s="23"/>
      <c r="F51" s="24">
        <v>69587</v>
      </c>
      <c r="G51" s="25"/>
      <c r="H51" s="9"/>
      <c r="I51" s="9"/>
      <c r="J51" s="9"/>
    </row>
    <row r="52" spans="3:10" ht="14.25">
      <c r="C52" s="21" t="s">
        <v>45</v>
      </c>
      <c r="D52" s="35" t="s">
        <v>12</v>
      </c>
      <c r="E52" s="13">
        <v>9</v>
      </c>
      <c r="F52" s="14">
        <v>11410</v>
      </c>
      <c r="G52" s="13" t="s">
        <v>46</v>
      </c>
      <c r="H52" s="9"/>
      <c r="I52" s="9"/>
      <c r="J52" s="9"/>
    </row>
    <row r="53" spans="3:10" ht="14.25">
      <c r="C53" s="21"/>
      <c r="D53" s="13"/>
      <c r="E53" s="13"/>
      <c r="F53" s="14"/>
      <c r="G53" s="13"/>
      <c r="H53" s="9"/>
      <c r="I53" s="9"/>
      <c r="J53" s="9"/>
    </row>
    <row r="54" spans="3:10" ht="14.25">
      <c r="C54" s="15" t="s">
        <v>47</v>
      </c>
      <c r="D54" s="15"/>
      <c r="E54" s="15"/>
      <c r="F54" s="17">
        <f>SUM(F51:F53)</f>
        <v>80997</v>
      </c>
      <c r="G54" s="27"/>
      <c r="H54" s="9"/>
      <c r="I54" s="9"/>
      <c r="J54" s="9"/>
    </row>
    <row r="55" spans="3:10" ht="14.25">
      <c r="C55" s="23" t="s">
        <v>48</v>
      </c>
      <c r="D55" s="23"/>
      <c r="E55" s="23"/>
      <c r="F55" s="24">
        <v>711131</v>
      </c>
      <c r="G55" s="23"/>
      <c r="H55" s="9"/>
      <c r="I55" s="9"/>
      <c r="J55" s="9"/>
    </row>
    <row r="56" spans="3:10" ht="14.25">
      <c r="C56" s="28" t="s">
        <v>49</v>
      </c>
      <c r="D56" s="13" t="s">
        <v>12</v>
      </c>
      <c r="E56" s="13">
        <v>9</v>
      </c>
      <c r="F56" s="20">
        <v>121726</v>
      </c>
      <c r="G56" s="13" t="s">
        <v>50</v>
      </c>
      <c r="H56" s="9"/>
      <c r="I56" s="9"/>
      <c r="J56" s="9"/>
    </row>
    <row r="57" spans="3:10" ht="14.25">
      <c r="C57" s="28"/>
      <c r="D57" s="13"/>
      <c r="E57" s="13">
        <v>10</v>
      </c>
      <c r="F57" s="20">
        <v>2338</v>
      </c>
      <c r="G57" s="13" t="s">
        <v>14</v>
      </c>
      <c r="H57" s="9"/>
      <c r="I57" s="9"/>
      <c r="J57" s="9"/>
    </row>
    <row r="58" spans="3:10" ht="14.25">
      <c r="C58" s="22"/>
      <c r="D58" s="18"/>
      <c r="E58" s="18"/>
      <c r="F58" s="20"/>
      <c r="G58" s="13"/>
      <c r="H58" s="9"/>
      <c r="I58" s="9"/>
      <c r="J58" s="9"/>
    </row>
    <row r="59" spans="3:10" ht="14.25">
      <c r="C59" s="15" t="s">
        <v>51</v>
      </c>
      <c r="D59" s="15"/>
      <c r="E59" s="15"/>
      <c r="F59" s="17">
        <f>SUM(F55:F58)</f>
        <v>835195</v>
      </c>
      <c r="G59" s="27"/>
      <c r="H59" s="9"/>
      <c r="I59" s="9"/>
      <c r="J59" s="9"/>
    </row>
    <row r="60" spans="3:10" ht="14.25">
      <c r="C60" s="23"/>
      <c r="D60" s="23"/>
      <c r="E60" s="23"/>
      <c r="F60" s="24"/>
      <c r="G60" s="23"/>
      <c r="H60" s="9"/>
      <c r="I60" s="9"/>
      <c r="J60" s="9"/>
    </row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1.7109375" style="0" customWidth="1"/>
    <col min="6" max="6" width="13.8515625" style="0" customWidth="1"/>
  </cols>
  <sheetData>
    <row r="1" spans="1:2" ht="14.25">
      <c r="A1" s="2" t="s">
        <v>0</v>
      </c>
      <c r="B1" s="3"/>
    </row>
    <row r="2" ht="14.25">
      <c r="B2" s="3"/>
    </row>
    <row r="3" ht="14.25">
      <c r="B3" s="3" t="s">
        <v>52</v>
      </c>
    </row>
    <row r="4" ht="14.25">
      <c r="B4" s="3"/>
    </row>
    <row r="5" spans="2:4" ht="14.25">
      <c r="B5" s="3"/>
      <c r="C5" s="6" t="s">
        <v>3</v>
      </c>
      <c r="D5" s="7" t="s">
        <v>4</v>
      </c>
    </row>
    <row r="7" spans="1:6" ht="57.75" customHeight="1">
      <c r="A7" s="36" t="s">
        <v>53</v>
      </c>
      <c r="B7" s="36" t="s">
        <v>54</v>
      </c>
      <c r="C7" s="37" t="s">
        <v>55</v>
      </c>
      <c r="D7" s="36" t="s">
        <v>56</v>
      </c>
      <c r="E7" s="38" t="s">
        <v>57</v>
      </c>
      <c r="F7" s="36" t="s">
        <v>58</v>
      </c>
    </row>
    <row r="8" spans="1:6" ht="14.25">
      <c r="A8" s="39">
        <v>1</v>
      </c>
      <c r="B8" s="40" t="s">
        <v>59</v>
      </c>
      <c r="C8" s="41">
        <v>5693</v>
      </c>
      <c r="D8" s="42" t="s">
        <v>60</v>
      </c>
      <c r="E8" s="42" t="s">
        <v>61</v>
      </c>
      <c r="F8" s="43">
        <v>420</v>
      </c>
    </row>
    <row r="9" spans="1:6" ht="14.25">
      <c r="A9" s="44">
        <v>2</v>
      </c>
      <c r="B9" s="45" t="s">
        <v>59</v>
      </c>
      <c r="C9" s="46">
        <v>5731</v>
      </c>
      <c r="D9" s="46" t="s">
        <v>62</v>
      </c>
      <c r="E9" s="46" t="s">
        <v>63</v>
      </c>
      <c r="F9" s="47">
        <v>7.25</v>
      </c>
    </row>
    <row r="10" spans="1:6" ht="14.25">
      <c r="A10" s="48">
        <v>3</v>
      </c>
      <c r="B10" s="45" t="s">
        <v>59</v>
      </c>
      <c r="C10" s="49">
        <v>5729</v>
      </c>
      <c r="D10" s="49" t="s">
        <v>62</v>
      </c>
      <c r="E10" s="46" t="s">
        <v>63</v>
      </c>
      <c r="F10" s="47">
        <v>8.25</v>
      </c>
    </row>
    <row r="11" spans="1:6" ht="14.25">
      <c r="A11" s="48">
        <v>4</v>
      </c>
      <c r="B11" s="45" t="s">
        <v>59</v>
      </c>
      <c r="C11" s="46">
        <v>5724</v>
      </c>
      <c r="D11" s="49" t="s">
        <v>64</v>
      </c>
      <c r="E11" s="49" t="s">
        <v>65</v>
      </c>
      <c r="F11" s="47">
        <v>11532</v>
      </c>
    </row>
    <row r="12" spans="1:6" ht="14.25">
      <c r="A12" s="50">
        <v>5</v>
      </c>
      <c r="B12" s="51" t="s">
        <v>59</v>
      </c>
      <c r="C12" s="52">
        <v>5727</v>
      </c>
      <c r="D12" s="26" t="s">
        <v>66</v>
      </c>
      <c r="E12" s="46" t="s">
        <v>67</v>
      </c>
      <c r="F12" s="53">
        <v>477.4</v>
      </c>
    </row>
    <row r="13" spans="1:6" ht="14.25">
      <c r="A13" s="50">
        <v>6</v>
      </c>
      <c r="B13" s="51" t="s">
        <v>59</v>
      </c>
      <c r="C13" s="52">
        <v>5723</v>
      </c>
      <c r="D13" s="26" t="s">
        <v>68</v>
      </c>
      <c r="E13" s="26" t="s">
        <v>69</v>
      </c>
      <c r="F13" s="53">
        <v>7892.6</v>
      </c>
    </row>
    <row r="14" spans="1:6" ht="14.25">
      <c r="A14" s="50">
        <v>7</v>
      </c>
      <c r="B14" s="45" t="s">
        <v>59</v>
      </c>
      <c r="C14" s="52">
        <v>5721</v>
      </c>
      <c r="D14" s="26" t="s">
        <v>70</v>
      </c>
      <c r="E14" s="26" t="s">
        <v>71</v>
      </c>
      <c r="F14" s="53">
        <v>223.2</v>
      </c>
    </row>
    <row r="15" spans="1:6" ht="14.25">
      <c r="A15" s="50">
        <v>8</v>
      </c>
      <c r="B15" s="45" t="s">
        <v>59</v>
      </c>
      <c r="C15" s="52">
        <v>5726</v>
      </c>
      <c r="D15" s="26" t="s">
        <v>72</v>
      </c>
      <c r="E15" s="46" t="s">
        <v>73</v>
      </c>
      <c r="F15" s="53">
        <v>50</v>
      </c>
    </row>
    <row r="16" spans="1:6" ht="14.25">
      <c r="A16" s="50">
        <v>9</v>
      </c>
      <c r="B16" s="45" t="s">
        <v>59</v>
      </c>
      <c r="C16" s="52">
        <v>5725</v>
      </c>
      <c r="D16" s="46" t="s">
        <v>74</v>
      </c>
      <c r="E16" s="46" t="s">
        <v>75</v>
      </c>
      <c r="F16" s="53">
        <v>30</v>
      </c>
    </row>
    <row r="17" spans="1:6" ht="14.25">
      <c r="A17" s="50">
        <v>10</v>
      </c>
      <c r="B17" s="45" t="s">
        <v>59</v>
      </c>
      <c r="C17" s="52">
        <v>5722</v>
      </c>
      <c r="D17" s="46" t="s">
        <v>76</v>
      </c>
      <c r="E17" s="46" t="s">
        <v>77</v>
      </c>
      <c r="F17" s="53">
        <v>10912</v>
      </c>
    </row>
    <row r="18" spans="1:6" ht="14.25">
      <c r="A18" s="50">
        <v>11</v>
      </c>
      <c r="B18" s="45" t="s">
        <v>59</v>
      </c>
      <c r="C18" s="52">
        <v>5730</v>
      </c>
      <c r="D18" s="46" t="s">
        <v>62</v>
      </c>
      <c r="E18" s="46" t="s">
        <v>78</v>
      </c>
      <c r="F18" s="53">
        <v>921.65</v>
      </c>
    </row>
    <row r="19" spans="1:6" ht="14.25">
      <c r="A19" s="50">
        <v>12</v>
      </c>
      <c r="B19" s="45" t="s">
        <v>59</v>
      </c>
      <c r="C19" s="52">
        <v>5728</v>
      </c>
      <c r="D19" s="46" t="s">
        <v>62</v>
      </c>
      <c r="E19" s="46" t="s">
        <v>78</v>
      </c>
      <c r="F19" s="53">
        <v>1068.02</v>
      </c>
    </row>
    <row r="20" spans="1:6" ht="14.25">
      <c r="A20" s="50">
        <v>13</v>
      </c>
      <c r="B20" s="54" t="s">
        <v>79</v>
      </c>
      <c r="C20" s="52">
        <v>5737</v>
      </c>
      <c r="D20" s="52" t="s">
        <v>68</v>
      </c>
      <c r="E20" s="52" t="s">
        <v>69</v>
      </c>
      <c r="F20" s="53">
        <v>2232</v>
      </c>
    </row>
    <row r="21" spans="1:6" ht="14.25">
      <c r="A21" s="50">
        <f aca="true" t="shared" si="0" ref="A21:A37">A20+1</f>
        <v>14</v>
      </c>
      <c r="B21" s="54" t="s">
        <v>79</v>
      </c>
      <c r="C21" s="52">
        <v>5736</v>
      </c>
      <c r="D21" s="52" t="s">
        <v>80</v>
      </c>
      <c r="E21" s="52" t="s">
        <v>81</v>
      </c>
      <c r="F21" s="53">
        <v>748.18</v>
      </c>
    </row>
    <row r="22" spans="1:6" ht="14.25">
      <c r="A22" s="50">
        <f t="shared" si="0"/>
        <v>15</v>
      </c>
      <c r="B22" s="54" t="s">
        <v>82</v>
      </c>
      <c r="C22" s="52">
        <v>5740</v>
      </c>
      <c r="D22" s="52" t="s">
        <v>83</v>
      </c>
      <c r="E22" s="52" t="s">
        <v>84</v>
      </c>
      <c r="F22" s="53">
        <v>998.05</v>
      </c>
    </row>
    <row r="23" spans="1:6" ht="14.25">
      <c r="A23" s="50">
        <f t="shared" si="0"/>
        <v>16</v>
      </c>
      <c r="B23" s="54" t="s">
        <v>82</v>
      </c>
      <c r="C23" s="52">
        <v>5739</v>
      </c>
      <c r="D23" s="52" t="s">
        <v>85</v>
      </c>
      <c r="E23" s="52" t="s">
        <v>86</v>
      </c>
      <c r="F23" s="53">
        <v>8964.38</v>
      </c>
    </row>
    <row r="24" spans="1:6" ht="14.25">
      <c r="A24" s="50">
        <f t="shared" si="0"/>
        <v>17</v>
      </c>
      <c r="B24" s="54" t="s">
        <v>87</v>
      </c>
      <c r="C24" s="52">
        <v>6626</v>
      </c>
      <c r="D24" s="52" t="s">
        <v>62</v>
      </c>
      <c r="E24" s="52" t="s">
        <v>78</v>
      </c>
      <c r="F24" s="53">
        <v>14153</v>
      </c>
    </row>
    <row r="25" spans="1:6" ht="14.25">
      <c r="A25" s="50">
        <f t="shared" si="0"/>
        <v>18</v>
      </c>
      <c r="B25" s="54" t="s">
        <v>87</v>
      </c>
      <c r="C25" s="52">
        <v>6288</v>
      </c>
      <c r="D25" s="52" t="s">
        <v>88</v>
      </c>
      <c r="E25" s="52" t="s">
        <v>89</v>
      </c>
      <c r="F25" s="53">
        <v>310</v>
      </c>
    </row>
    <row r="26" spans="1:6" ht="14.25">
      <c r="A26" s="50">
        <f t="shared" si="0"/>
        <v>19</v>
      </c>
      <c r="B26" s="54" t="s">
        <v>87</v>
      </c>
      <c r="C26" s="52">
        <v>5961</v>
      </c>
      <c r="D26" s="52" t="s">
        <v>90</v>
      </c>
      <c r="E26" s="52" t="s">
        <v>91</v>
      </c>
      <c r="F26" s="53">
        <v>21645</v>
      </c>
    </row>
    <row r="27" spans="1:6" ht="14.25">
      <c r="A27" s="50">
        <f t="shared" si="0"/>
        <v>20</v>
      </c>
      <c r="B27" s="54" t="s">
        <v>87</v>
      </c>
      <c r="C27" s="52">
        <v>6627</v>
      </c>
      <c r="D27" s="52" t="s">
        <v>62</v>
      </c>
      <c r="E27" s="52" t="s">
        <v>63</v>
      </c>
      <c r="F27" s="53">
        <v>100.65</v>
      </c>
    </row>
    <row r="28" spans="1:6" ht="14.25">
      <c r="A28" s="50">
        <f t="shared" si="0"/>
        <v>21</v>
      </c>
      <c r="B28" s="54" t="s">
        <v>87</v>
      </c>
      <c r="C28" s="52">
        <v>6280</v>
      </c>
      <c r="D28" s="52" t="s">
        <v>92</v>
      </c>
      <c r="E28" s="52" t="s">
        <v>93</v>
      </c>
      <c r="F28" s="53">
        <v>3394.5</v>
      </c>
    </row>
    <row r="29" spans="1:6" ht="14.25">
      <c r="A29" s="50">
        <f t="shared" si="0"/>
        <v>22</v>
      </c>
      <c r="B29" s="54" t="s">
        <v>87</v>
      </c>
      <c r="C29" s="52">
        <v>6284</v>
      </c>
      <c r="D29" s="52" t="s">
        <v>94</v>
      </c>
      <c r="E29" s="52" t="s">
        <v>95</v>
      </c>
      <c r="F29" s="53">
        <v>445.26</v>
      </c>
    </row>
    <row r="30" spans="1:6" ht="14.25">
      <c r="A30" s="50">
        <f t="shared" si="0"/>
        <v>23</v>
      </c>
      <c r="B30" s="54" t="s">
        <v>87</v>
      </c>
      <c r="C30" s="52">
        <v>6278</v>
      </c>
      <c r="D30" s="52" t="s">
        <v>83</v>
      </c>
      <c r="E30" s="52" t="s">
        <v>84</v>
      </c>
      <c r="F30" s="53">
        <v>8539.44</v>
      </c>
    </row>
    <row r="31" spans="1:6" ht="14.25">
      <c r="A31" s="50">
        <f t="shared" si="0"/>
        <v>24</v>
      </c>
      <c r="B31" s="54" t="s">
        <v>87</v>
      </c>
      <c r="C31" s="52">
        <v>6281</v>
      </c>
      <c r="D31" s="52" t="s">
        <v>96</v>
      </c>
      <c r="E31" s="52" t="s">
        <v>97</v>
      </c>
      <c r="F31" s="53">
        <v>3000</v>
      </c>
    </row>
    <row r="32" spans="1:6" ht="14.25">
      <c r="A32" s="50">
        <f t="shared" si="0"/>
        <v>25</v>
      </c>
      <c r="B32" s="54" t="s">
        <v>87</v>
      </c>
      <c r="C32" s="52">
        <v>6279</v>
      </c>
      <c r="D32" s="52" t="s">
        <v>98</v>
      </c>
      <c r="E32" s="52" t="s">
        <v>99</v>
      </c>
      <c r="F32" s="53">
        <v>545.6</v>
      </c>
    </row>
    <row r="33" spans="1:6" ht="14.25">
      <c r="A33" s="50">
        <f t="shared" si="0"/>
        <v>26</v>
      </c>
      <c r="B33" s="54" t="s">
        <v>100</v>
      </c>
      <c r="C33" s="52">
        <v>6294</v>
      </c>
      <c r="D33" s="52" t="s">
        <v>101</v>
      </c>
      <c r="E33" s="52" t="s">
        <v>102</v>
      </c>
      <c r="F33" s="53">
        <v>17112.29</v>
      </c>
    </row>
    <row r="34" spans="1:6" ht="14.25">
      <c r="A34" s="50">
        <f t="shared" si="0"/>
        <v>27</v>
      </c>
      <c r="B34" s="54" t="s">
        <v>100</v>
      </c>
      <c r="C34" s="52">
        <v>6293</v>
      </c>
      <c r="D34" s="52" t="s">
        <v>103</v>
      </c>
      <c r="E34" s="52" t="s">
        <v>102</v>
      </c>
      <c r="F34" s="53">
        <v>6863.14</v>
      </c>
    </row>
    <row r="35" spans="1:6" ht="14.25">
      <c r="A35" s="50">
        <f t="shared" si="0"/>
        <v>28</v>
      </c>
      <c r="B35" s="54" t="s">
        <v>100</v>
      </c>
      <c r="C35" s="52">
        <v>6292</v>
      </c>
      <c r="D35" s="52" t="s">
        <v>103</v>
      </c>
      <c r="E35" s="52" t="s">
        <v>102</v>
      </c>
      <c r="F35" s="53">
        <v>5016.66</v>
      </c>
    </row>
    <row r="36" spans="1:6" ht="14.25">
      <c r="A36" s="50">
        <f t="shared" si="0"/>
        <v>29</v>
      </c>
      <c r="B36" s="54" t="s">
        <v>100</v>
      </c>
      <c r="C36" s="52">
        <v>6290</v>
      </c>
      <c r="D36" s="52" t="s">
        <v>90</v>
      </c>
      <c r="E36" s="52" t="s">
        <v>104</v>
      </c>
      <c r="F36" s="53">
        <v>3658</v>
      </c>
    </row>
    <row r="37" spans="1:6" ht="14.25">
      <c r="A37" s="50">
        <f t="shared" si="0"/>
        <v>30</v>
      </c>
      <c r="B37" s="55" t="s">
        <v>100</v>
      </c>
      <c r="C37" s="52">
        <v>6291</v>
      </c>
      <c r="D37" s="52" t="s">
        <v>105</v>
      </c>
      <c r="E37" s="52" t="s">
        <v>106</v>
      </c>
      <c r="F37" s="53">
        <v>15780</v>
      </c>
    </row>
    <row r="38" spans="1:6" ht="14.25">
      <c r="A38" s="56"/>
      <c r="B38" s="57"/>
      <c r="C38" s="58"/>
      <c r="D38" s="59"/>
      <c r="E38" s="60" t="s">
        <v>107</v>
      </c>
      <c r="F38" s="61">
        <f>SUM(F8:F37)</f>
        <v>147048.52000000002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B6" sqref="B6"/>
    </sheetView>
  </sheetViews>
  <sheetFormatPr defaultColWidth="9.140625" defaultRowHeight="12.75"/>
  <cols>
    <col min="1" max="1" width="16.140625" style="62" customWidth="1"/>
    <col min="2" max="2" width="22.140625" style="62" customWidth="1"/>
    <col min="3" max="3" width="65.00390625" style="63" customWidth="1"/>
    <col min="4" max="4" width="39.28125" style="62" customWidth="1"/>
    <col min="5" max="5" width="14.7109375" style="63" customWidth="1"/>
    <col min="6" max="6" width="12.7109375" style="63" customWidth="1"/>
    <col min="7" max="16384" width="9.140625" style="63" customWidth="1"/>
  </cols>
  <sheetData>
    <row r="1" spans="1:4" ht="14.25">
      <c r="A1" s="2" t="s">
        <v>0</v>
      </c>
      <c r="B1" s="64"/>
      <c r="C1" s="2"/>
      <c r="D1" s="64"/>
    </row>
    <row r="3" spans="1:4" ht="15.75" customHeight="1">
      <c r="A3" s="65" t="s">
        <v>108</v>
      </c>
      <c r="B3" s="65"/>
      <c r="C3" s="65"/>
      <c r="D3" s="66"/>
    </row>
    <row r="4" spans="1:10" ht="15" customHeight="1">
      <c r="A4" s="67" t="s">
        <v>109</v>
      </c>
      <c r="B4" s="67"/>
      <c r="C4" s="67"/>
      <c r="D4" s="67"/>
      <c r="E4" s="67"/>
      <c r="F4" s="68"/>
      <c r="G4" s="68"/>
      <c r="H4" s="68"/>
      <c r="I4" s="69"/>
      <c r="J4" s="69"/>
    </row>
    <row r="5" spans="1:10" ht="14.25">
      <c r="A5" s="70"/>
      <c r="B5" s="67"/>
      <c r="C5" s="67"/>
      <c r="D5" s="67"/>
      <c r="E5" s="68"/>
      <c r="F5" s="68"/>
      <c r="G5" s="68"/>
      <c r="H5" s="68"/>
      <c r="I5" s="69"/>
      <c r="J5" s="69"/>
    </row>
    <row r="6" spans="1:10" ht="14.25">
      <c r="A6" s="70"/>
      <c r="B6" s="6" t="s">
        <v>3</v>
      </c>
      <c r="C6" s="7" t="s">
        <v>4</v>
      </c>
      <c r="D6" s="67"/>
      <c r="E6" s="68"/>
      <c r="F6" s="68"/>
      <c r="G6" s="68"/>
      <c r="H6" s="68"/>
      <c r="I6" s="69"/>
      <c r="J6" s="69"/>
    </row>
    <row r="8" spans="1:5" ht="15">
      <c r="A8" s="71" t="s">
        <v>110</v>
      </c>
      <c r="B8" s="72" t="s">
        <v>111</v>
      </c>
      <c r="C8" s="72" t="s">
        <v>112</v>
      </c>
      <c r="D8" s="73" t="s">
        <v>113</v>
      </c>
      <c r="E8" s="74" t="s">
        <v>114</v>
      </c>
    </row>
    <row r="9" spans="1:5" s="79" customFormat="1" ht="15">
      <c r="A9" s="75">
        <v>42191</v>
      </c>
      <c r="B9" s="75" t="s">
        <v>115</v>
      </c>
      <c r="C9" s="76" t="s">
        <v>116</v>
      </c>
      <c r="D9" s="77" t="s">
        <v>117</v>
      </c>
      <c r="E9" s="78">
        <v>3327.63</v>
      </c>
    </row>
    <row r="10" spans="1:5" s="79" customFormat="1" ht="26.25">
      <c r="A10" s="75">
        <v>42193</v>
      </c>
      <c r="B10" s="75" t="s">
        <v>118</v>
      </c>
      <c r="C10" s="76" t="s">
        <v>119</v>
      </c>
      <c r="D10" s="77" t="s">
        <v>120</v>
      </c>
      <c r="E10" s="78">
        <v>7476.13</v>
      </c>
    </row>
    <row r="11" spans="1:6" s="79" customFormat="1" ht="15">
      <c r="A11" s="75">
        <v>42194</v>
      </c>
      <c r="B11" s="80" t="s">
        <v>121</v>
      </c>
      <c r="C11" s="76" t="s">
        <v>122</v>
      </c>
      <c r="D11" s="81" t="s">
        <v>123</v>
      </c>
      <c r="E11" s="78">
        <v>235</v>
      </c>
      <c r="F11" s="82"/>
    </row>
    <row r="12" spans="1:5" s="79" customFormat="1" ht="15">
      <c r="A12" s="75">
        <v>42194</v>
      </c>
      <c r="B12" s="80" t="s">
        <v>121</v>
      </c>
      <c r="C12" s="76" t="s">
        <v>124</v>
      </c>
      <c r="D12" s="83" t="s">
        <v>123</v>
      </c>
      <c r="E12" s="78">
        <v>950</v>
      </c>
    </row>
    <row r="13" spans="1:5" s="79" customFormat="1" ht="15">
      <c r="A13" s="75">
        <v>42194</v>
      </c>
      <c r="B13" s="80" t="s">
        <v>121</v>
      </c>
      <c r="C13" s="76" t="s">
        <v>125</v>
      </c>
      <c r="D13" s="83" t="s">
        <v>123</v>
      </c>
      <c r="E13" s="78">
        <v>115</v>
      </c>
    </row>
    <row r="14" spans="1:6" s="79" customFormat="1" ht="15">
      <c r="A14" s="75">
        <v>42195</v>
      </c>
      <c r="B14" s="81" t="s">
        <v>126</v>
      </c>
      <c r="C14" s="76" t="s">
        <v>127</v>
      </c>
      <c r="D14" s="83" t="s">
        <v>128</v>
      </c>
      <c r="E14" s="78">
        <v>3720</v>
      </c>
      <c r="F14" s="82"/>
    </row>
    <row r="15" spans="1:6" s="79" customFormat="1" ht="15">
      <c r="A15" s="75">
        <v>42195</v>
      </c>
      <c r="B15" s="81" t="s">
        <v>129</v>
      </c>
      <c r="C15" s="76" t="s">
        <v>130</v>
      </c>
      <c r="D15" s="83" t="s">
        <v>128</v>
      </c>
      <c r="E15" s="78">
        <v>11160</v>
      </c>
      <c r="F15" s="82"/>
    </row>
    <row r="16" spans="1:5" s="88" customFormat="1" ht="14.25">
      <c r="A16" s="84" t="s">
        <v>131</v>
      </c>
      <c r="B16" s="85"/>
      <c r="C16" s="86"/>
      <c r="D16" s="85"/>
      <c r="E16" s="87">
        <f>SUM(E9:E15)</f>
        <v>26983.760000000002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B6" sqref="B6"/>
    </sheetView>
  </sheetViews>
  <sheetFormatPr defaultColWidth="9.140625" defaultRowHeight="12.75"/>
  <cols>
    <col min="1" max="1" width="16.140625" style="63" customWidth="1"/>
    <col min="2" max="2" width="15.140625" style="63" customWidth="1"/>
    <col min="3" max="3" width="51.421875" style="63" customWidth="1"/>
    <col min="4" max="4" width="29.28125" style="63" customWidth="1"/>
    <col min="5" max="5" width="14.7109375" style="63" customWidth="1"/>
    <col min="6" max="16384" width="9.00390625" style="1" customWidth="1"/>
  </cols>
  <sheetData>
    <row r="1" spans="1:4" ht="14.25">
      <c r="A1" s="2" t="s">
        <v>0</v>
      </c>
      <c r="B1" s="2"/>
      <c r="C1" s="2"/>
      <c r="D1" s="2"/>
    </row>
    <row r="3" spans="1:3" ht="14.25">
      <c r="A3" s="3" t="s">
        <v>132</v>
      </c>
      <c r="B3" s="89"/>
      <c r="C3" s="89"/>
    </row>
    <row r="4" spans="1:3" ht="14.25">
      <c r="A4" s="90" t="s">
        <v>133</v>
      </c>
      <c r="B4" s="91"/>
      <c r="C4" s="91"/>
    </row>
    <row r="5" spans="1:4" ht="14.25">
      <c r="A5" s="91"/>
      <c r="B5" s="91"/>
      <c r="C5" s="91"/>
      <c r="D5" s="91"/>
    </row>
    <row r="6" spans="1:4" ht="14.25">
      <c r="A6" s="91"/>
      <c r="B6" s="6" t="s">
        <v>3</v>
      </c>
      <c r="C6" s="7" t="s">
        <v>4</v>
      </c>
      <c r="D6" s="91"/>
    </row>
    <row r="8" spans="1:5" ht="14.25">
      <c r="A8" s="92" t="s">
        <v>110</v>
      </c>
      <c r="B8" s="93" t="s">
        <v>111</v>
      </c>
      <c r="C8" s="93" t="s">
        <v>112</v>
      </c>
      <c r="D8" s="93" t="s">
        <v>113</v>
      </c>
      <c r="E8" s="94" t="s">
        <v>134</v>
      </c>
    </row>
    <row r="9" spans="1:5" ht="15">
      <c r="A9" s="95">
        <v>42193</v>
      </c>
      <c r="B9" s="96" t="s">
        <v>135</v>
      </c>
      <c r="C9" s="97" t="s">
        <v>136</v>
      </c>
      <c r="D9" s="98" t="s">
        <v>88</v>
      </c>
      <c r="E9" s="99">
        <v>15872</v>
      </c>
    </row>
    <row r="10" spans="1:5" ht="15">
      <c r="A10" s="95">
        <v>42194</v>
      </c>
      <c r="B10" s="96" t="s">
        <v>137</v>
      </c>
      <c r="C10" s="97" t="s">
        <v>138</v>
      </c>
      <c r="D10" s="98" t="s">
        <v>139</v>
      </c>
      <c r="E10" s="99">
        <v>16788.36</v>
      </c>
    </row>
    <row r="11" spans="1:5" ht="26.25">
      <c r="A11" s="95">
        <v>42194</v>
      </c>
      <c r="B11" s="100" t="s">
        <v>140</v>
      </c>
      <c r="C11" s="97" t="s">
        <v>141</v>
      </c>
      <c r="D11" s="98" t="s">
        <v>139</v>
      </c>
      <c r="E11" s="99">
        <v>8729.6</v>
      </c>
    </row>
    <row r="12" spans="1:5" s="3" customFormat="1" ht="14.25">
      <c r="A12" s="84" t="s">
        <v>131</v>
      </c>
      <c r="B12" s="86"/>
      <c r="C12" s="86"/>
      <c r="D12" s="86"/>
      <c r="E12" s="87">
        <f>SUM(E9:E11)</f>
        <v>41389.96</v>
      </c>
    </row>
  </sheetData>
  <sheetProtection selectLockedCells="1" selectUnlockedCells="1"/>
  <mergeCells count="1">
    <mergeCell ref="B5:D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101" customWidth="1"/>
    <col min="2" max="2" width="15.140625" style="101" customWidth="1"/>
    <col min="3" max="3" width="12.8515625" style="101" customWidth="1"/>
    <col min="4" max="4" width="28.28125" style="101" customWidth="1"/>
    <col min="5" max="5" width="53.421875" style="101" customWidth="1"/>
    <col min="6" max="6" width="13.7109375" style="101" customWidth="1"/>
    <col min="7" max="16384" width="9.140625" style="101" customWidth="1"/>
  </cols>
  <sheetData>
    <row r="1" spans="1:6" ht="12.75" customHeight="1">
      <c r="A1" s="102" t="s">
        <v>142</v>
      </c>
      <c r="B1" s="103"/>
      <c r="C1" s="104"/>
      <c r="D1" s="104"/>
      <c r="E1" s="103"/>
      <c r="F1" s="103"/>
    </row>
    <row r="2" spans="2:6" ht="12.75" customHeight="1">
      <c r="B2" s="103"/>
      <c r="C2" s="103"/>
      <c r="D2" s="103"/>
      <c r="E2" s="103"/>
      <c r="F2" s="103"/>
    </row>
    <row r="3" spans="1:6" ht="12.75" customHeight="1">
      <c r="A3" s="102" t="s">
        <v>143</v>
      </c>
      <c r="B3" s="104"/>
      <c r="C3" s="103"/>
      <c r="D3" s="104"/>
      <c r="E3" s="105"/>
      <c r="F3" s="103"/>
    </row>
    <row r="4" spans="1:6" ht="12.75" customHeight="1">
      <c r="A4" s="102" t="s">
        <v>144</v>
      </c>
      <c r="B4" s="104"/>
      <c r="C4" s="103"/>
      <c r="D4" s="104"/>
      <c r="E4" s="103"/>
      <c r="F4" s="104"/>
    </row>
    <row r="5" spans="1:6" ht="12.75" customHeight="1">
      <c r="A5" s="103"/>
      <c r="B5" s="104"/>
      <c r="C5" s="103"/>
      <c r="D5" s="103"/>
      <c r="E5" s="103"/>
      <c r="F5" s="103"/>
    </row>
    <row r="6" spans="1:6" ht="12.75" customHeight="1">
      <c r="A6" s="103"/>
      <c r="B6" s="106"/>
      <c r="C6" s="6" t="s">
        <v>3</v>
      </c>
      <c r="D6" s="7" t="s">
        <v>4</v>
      </c>
      <c r="E6" s="103"/>
      <c r="F6" s="103"/>
    </row>
    <row r="7" spans="1:6" ht="12.75" customHeight="1">
      <c r="A7" s="103"/>
      <c r="B7" s="103"/>
      <c r="C7" s="103"/>
      <c r="D7" s="103"/>
      <c r="E7" s="103"/>
      <c r="F7" s="103"/>
    </row>
    <row r="8" spans="1:6" ht="50.25" customHeight="1">
      <c r="A8" s="107" t="s">
        <v>53</v>
      </c>
      <c r="B8" s="108" t="s">
        <v>54</v>
      </c>
      <c r="C8" s="109" t="s">
        <v>55</v>
      </c>
      <c r="D8" s="108" t="s">
        <v>145</v>
      </c>
      <c r="E8" s="108" t="s">
        <v>146</v>
      </c>
      <c r="F8" s="110" t="s">
        <v>147</v>
      </c>
    </row>
    <row r="9" spans="1:6" ht="15" customHeight="1">
      <c r="A9" s="111">
        <v>1</v>
      </c>
      <c r="B9" s="112">
        <v>42191</v>
      </c>
      <c r="C9" s="113">
        <v>5701</v>
      </c>
      <c r="D9" s="113" t="s">
        <v>148</v>
      </c>
      <c r="E9" s="29" t="s">
        <v>149</v>
      </c>
      <c r="F9" s="114">
        <v>150</v>
      </c>
    </row>
    <row r="10" spans="1:6" ht="15" customHeight="1">
      <c r="A10" s="111">
        <v>2</v>
      </c>
      <c r="B10" s="112">
        <v>42191</v>
      </c>
      <c r="C10" s="113">
        <v>5700</v>
      </c>
      <c r="D10" s="113" t="s">
        <v>150</v>
      </c>
      <c r="E10" s="29" t="s">
        <v>151</v>
      </c>
      <c r="F10" s="114">
        <v>500</v>
      </c>
    </row>
    <row r="11" spans="1:6" ht="15" customHeight="1">
      <c r="A11" s="111">
        <v>3</v>
      </c>
      <c r="B11" s="112">
        <v>42191</v>
      </c>
      <c r="C11" s="113">
        <v>5699</v>
      </c>
      <c r="D11" s="113" t="s">
        <v>152</v>
      </c>
      <c r="E11" s="29" t="s">
        <v>153</v>
      </c>
      <c r="F11" s="114">
        <v>2737</v>
      </c>
    </row>
    <row r="12" spans="1:6" ht="15" customHeight="1">
      <c r="A12" s="111">
        <v>4</v>
      </c>
      <c r="B12" s="112">
        <v>42191</v>
      </c>
      <c r="C12" s="113">
        <v>5697</v>
      </c>
      <c r="D12" s="113" t="s">
        <v>150</v>
      </c>
      <c r="E12" s="29" t="s">
        <v>154</v>
      </c>
      <c r="F12" s="114">
        <v>2671</v>
      </c>
    </row>
    <row r="13" spans="1:6" ht="15" customHeight="1">
      <c r="A13" s="111">
        <v>5</v>
      </c>
      <c r="B13" s="112">
        <v>42191</v>
      </c>
      <c r="C13" s="113">
        <v>5696</v>
      </c>
      <c r="D13" s="113" t="s">
        <v>152</v>
      </c>
      <c r="E13" s="29" t="s">
        <v>155</v>
      </c>
      <c r="F13" s="114">
        <v>3120</v>
      </c>
    </row>
    <row r="14" spans="1:6" ht="15" customHeight="1">
      <c r="A14" s="111">
        <v>6</v>
      </c>
      <c r="B14" s="112">
        <v>42191</v>
      </c>
      <c r="C14" s="113">
        <v>5695</v>
      </c>
      <c r="D14" s="113" t="s">
        <v>150</v>
      </c>
      <c r="E14" s="29" t="s">
        <v>156</v>
      </c>
      <c r="F14" s="114">
        <v>200</v>
      </c>
    </row>
    <row r="15" spans="1:6" ht="15" customHeight="1">
      <c r="A15" s="111">
        <v>7</v>
      </c>
      <c r="B15" s="112">
        <v>42191</v>
      </c>
      <c r="C15" s="113">
        <v>5694</v>
      </c>
      <c r="D15" s="113" t="s">
        <v>152</v>
      </c>
      <c r="E15" s="29" t="s">
        <v>157</v>
      </c>
      <c r="F15" s="115">
        <v>600</v>
      </c>
    </row>
    <row r="16" spans="1:6" ht="15" customHeight="1">
      <c r="A16" s="111">
        <v>8</v>
      </c>
      <c r="B16" s="112">
        <v>42191</v>
      </c>
      <c r="C16" s="113">
        <v>5708</v>
      </c>
      <c r="D16" s="116" t="s">
        <v>148</v>
      </c>
      <c r="E16" s="29" t="s">
        <v>158</v>
      </c>
      <c r="F16" s="115">
        <v>250</v>
      </c>
    </row>
    <row r="17" spans="1:6" ht="15" customHeight="1">
      <c r="A17" s="111">
        <v>9</v>
      </c>
      <c r="B17" s="112">
        <v>42191</v>
      </c>
      <c r="C17" s="113">
        <v>5709</v>
      </c>
      <c r="D17" s="116" t="s">
        <v>148</v>
      </c>
      <c r="E17" s="29" t="s">
        <v>159</v>
      </c>
      <c r="F17" s="115">
        <v>60</v>
      </c>
    </row>
    <row r="18" spans="1:6" ht="15" customHeight="1">
      <c r="A18" s="111">
        <v>10</v>
      </c>
      <c r="B18" s="112">
        <v>42191</v>
      </c>
      <c r="C18" s="113">
        <v>5710</v>
      </c>
      <c r="D18" s="113" t="s">
        <v>148</v>
      </c>
      <c r="E18" s="29" t="s">
        <v>160</v>
      </c>
      <c r="F18" s="115">
        <v>50</v>
      </c>
    </row>
    <row r="19" spans="1:6" ht="15" customHeight="1">
      <c r="A19" s="111">
        <v>11</v>
      </c>
      <c r="B19" s="112">
        <v>42191</v>
      </c>
      <c r="C19" s="113">
        <v>5711</v>
      </c>
      <c r="D19" s="113" t="s">
        <v>148</v>
      </c>
      <c r="E19" s="29" t="s">
        <v>161</v>
      </c>
      <c r="F19" s="115">
        <v>30</v>
      </c>
    </row>
    <row r="20" spans="1:6" ht="15" customHeight="1">
      <c r="A20" s="111">
        <v>12</v>
      </c>
      <c r="B20" s="112">
        <v>42191</v>
      </c>
      <c r="C20" s="113">
        <v>5712</v>
      </c>
      <c r="D20" s="113" t="s">
        <v>148</v>
      </c>
      <c r="E20" s="29" t="s">
        <v>162</v>
      </c>
      <c r="F20" s="115">
        <v>50</v>
      </c>
    </row>
    <row r="21" spans="1:6" ht="15" customHeight="1">
      <c r="A21" s="111">
        <v>13</v>
      </c>
      <c r="B21" s="112">
        <v>42191</v>
      </c>
      <c r="C21" s="113">
        <v>5713</v>
      </c>
      <c r="D21" s="113" t="s">
        <v>148</v>
      </c>
      <c r="E21" s="29" t="s">
        <v>163</v>
      </c>
      <c r="F21" s="115">
        <v>50</v>
      </c>
    </row>
    <row r="22" spans="1:6" ht="15" customHeight="1">
      <c r="A22" s="111">
        <v>14</v>
      </c>
      <c r="B22" s="112">
        <v>42191</v>
      </c>
      <c r="C22" s="113">
        <v>5689</v>
      </c>
      <c r="D22" s="113" t="s">
        <v>148</v>
      </c>
      <c r="E22" s="29" t="s">
        <v>164</v>
      </c>
      <c r="F22" s="115">
        <v>400</v>
      </c>
    </row>
    <row r="23" spans="1:6" ht="15" customHeight="1">
      <c r="A23" s="111">
        <v>15</v>
      </c>
      <c r="B23" s="112">
        <v>42191</v>
      </c>
      <c r="C23" s="113">
        <v>5690</v>
      </c>
      <c r="D23" s="113" t="s">
        <v>148</v>
      </c>
      <c r="E23" s="29" t="s">
        <v>165</v>
      </c>
      <c r="F23" s="115">
        <v>100</v>
      </c>
    </row>
    <row r="24" spans="1:6" ht="15" customHeight="1">
      <c r="A24" s="111">
        <v>16</v>
      </c>
      <c r="B24" s="112">
        <v>42191</v>
      </c>
      <c r="C24" s="113">
        <v>5691</v>
      </c>
      <c r="D24" s="113" t="s">
        <v>148</v>
      </c>
      <c r="E24" s="29" t="s">
        <v>166</v>
      </c>
      <c r="F24" s="115">
        <v>100</v>
      </c>
    </row>
    <row r="25" spans="1:6" ht="15" customHeight="1">
      <c r="A25" s="111">
        <v>17</v>
      </c>
      <c r="B25" s="112">
        <v>42191</v>
      </c>
      <c r="C25" s="113">
        <v>5703</v>
      </c>
      <c r="D25" s="113" t="s">
        <v>148</v>
      </c>
      <c r="E25" s="29" t="s">
        <v>167</v>
      </c>
      <c r="F25" s="115">
        <v>100</v>
      </c>
    </row>
    <row r="26" spans="1:6" ht="15" customHeight="1">
      <c r="A26" s="111">
        <v>18</v>
      </c>
      <c r="B26" s="112">
        <v>42191</v>
      </c>
      <c r="C26" s="113">
        <v>5706</v>
      </c>
      <c r="D26" s="113" t="s">
        <v>148</v>
      </c>
      <c r="E26" s="29" t="s">
        <v>168</v>
      </c>
      <c r="F26" s="115">
        <v>50</v>
      </c>
    </row>
    <row r="27" spans="1:6" ht="15" customHeight="1">
      <c r="A27" s="111">
        <v>19</v>
      </c>
      <c r="B27" s="112">
        <v>42191</v>
      </c>
      <c r="C27" s="113">
        <v>5707</v>
      </c>
      <c r="D27" s="113" t="s">
        <v>148</v>
      </c>
      <c r="E27" s="29" t="s">
        <v>169</v>
      </c>
      <c r="F27" s="115">
        <v>200</v>
      </c>
    </row>
    <row r="28" spans="1:6" ht="15" customHeight="1">
      <c r="A28" s="111">
        <v>20</v>
      </c>
      <c r="B28" s="112">
        <v>42191</v>
      </c>
      <c r="C28" s="113">
        <v>5705</v>
      </c>
      <c r="D28" s="113" t="s">
        <v>148</v>
      </c>
      <c r="E28" s="29" t="s">
        <v>170</v>
      </c>
      <c r="F28" s="115">
        <v>100</v>
      </c>
    </row>
    <row r="29" spans="1:6" ht="15" customHeight="1">
      <c r="A29" s="111">
        <v>21</v>
      </c>
      <c r="B29" s="112">
        <v>42191</v>
      </c>
      <c r="C29" s="113">
        <v>5704</v>
      </c>
      <c r="D29" s="113" t="s">
        <v>148</v>
      </c>
      <c r="E29" s="29" t="s">
        <v>171</v>
      </c>
      <c r="F29" s="115">
        <v>100</v>
      </c>
    </row>
    <row r="30" spans="1:6" ht="15" customHeight="1">
      <c r="A30" s="111">
        <v>22</v>
      </c>
      <c r="B30" s="112">
        <v>42191</v>
      </c>
      <c r="C30" s="113">
        <v>5702</v>
      </c>
      <c r="D30" s="113" t="s">
        <v>148</v>
      </c>
      <c r="E30" s="29" t="s">
        <v>172</v>
      </c>
      <c r="F30" s="115">
        <v>100</v>
      </c>
    </row>
    <row r="31" spans="1:6" ht="15" customHeight="1">
      <c r="A31" s="111">
        <v>23</v>
      </c>
      <c r="B31" s="112">
        <v>42191</v>
      </c>
      <c r="C31" s="113">
        <v>5684</v>
      </c>
      <c r="D31" s="113" t="s">
        <v>148</v>
      </c>
      <c r="E31" s="29" t="s">
        <v>173</v>
      </c>
      <c r="F31" s="115">
        <v>80</v>
      </c>
    </row>
    <row r="32" spans="1:6" ht="15" customHeight="1">
      <c r="A32" s="111">
        <v>24</v>
      </c>
      <c r="B32" s="112">
        <v>42191</v>
      </c>
      <c r="C32" s="113">
        <v>5685</v>
      </c>
      <c r="D32" s="113" t="s">
        <v>148</v>
      </c>
      <c r="E32" s="29" t="s">
        <v>174</v>
      </c>
      <c r="F32" s="115">
        <v>50</v>
      </c>
    </row>
    <row r="33" spans="1:6" ht="15" customHeight="1">
      <c r="A33" s="111">
        <v>25</v>
      </c>
      <c r="B33" s="112">
        <v>42191</v>
      </c>
      <c r="C33" s="113">
        <v>5686</v>
      </c>
      <c r="D33" s="113" t="s">
        <v>148</v>
      </c>
      <c r="E33" s="29" t="s">
        <v>175</v>
      </c>
      <c r="F33" s="115">
        <v>100</v>
      </c>
    </row>
    <row r="34" spans="1:6" ht="15" customHeight="1">
      <c r="A34" s="111">
        <v>26</v>
      </c>
      <c r="B34" s="112">
        <v>42191</v>
      </c>
      <c r="C34" s="113">
        <v>5687</v>
      </c>
      <c r="D34" s="113" t="s">
        <v>148</v>
      </c>
      <c r="E34" s="29" t="s">
        <v>176</v>
      </c>
      <c r="F34" s="115">
        <v>100</v>
      </c>
    </row>
    <row r="35" spans="1:6" ht="15" customHeight="1">
      <c r="A35" s="111">
        <v>27</v>
      </c>
      <c r="B35" s="112">
        <v>42191</v>
      </c>
      <c r="C35" s="113">
        <v>5714</v>
      </c>
      <c r="D35" s="113" t="s">
        <v>150</v>
      </c>
      <c r="E35" s="29" t="s">
        <v>177</v>
      </c>
      <c r="F35" s="115">
        <v>1118</v>
      </c>
    </row>
    <row r="36" spans="1:6" ht="15" customHeight="1">
      <c r="A36" s="111">
        <v>28</v>
      </c>
      <c r="B36" s="112">
        <v>42191</v>
      </c>
      <c r="C36" s="113">
        <v>5715</v>
      </c>
      <c r="D36" s="113" t="s">
        <v>150</v>
      </c>
      <c r="E36" s="29" t="s">
        <v>178</v>
      </c>
      <c r="F36" s="115">
        <v>80</v>
      </c>
    </row>
    <row r="37" spans="1:6" ht="15" customHeight="1">
      <c r="A37" s="111">
        <v>29</v>
      </c>
      <c r="B37" s="112">
        <v>42191</v>
      </c>
      <c r="C37" s="113">
        <v>5716</v>
      </c>
      <c r="D37" s="113" t="s">
        <v>150</v>
      </c>
      <c r="E37" s="29" t="s">
        <v>179</v>
      </c>
      <c r="F37" s="115">
        <v>2500</v>
      </c>
    </row>
    <row r="38" spans="1:6" ht="15" customHeight="1">
      <c r="A38" s="111">
        <v>30</v>
      </c>
      <c r="B38" s="112">
        <v>42191</v>
      </c>
      <c r="C38" s="113">
        <v>5688</v>
      </c>
      <c r="D38" s="113" t="s">
        <v>152</v>
      </c>
      <c r="E38" s="29" t="s">
        <v>180</v>
      </c>
      <c r="F38" s="115">
        <v>74.4</v>
      </c>
    </row>
    <row r="39" spans="1:6" ht="15" customHeight="1">
      <c r="A39" s="111">
        <v>31</v>
      </c>
      <c r="B39" s="112">
        <v>42191</v>
      </c>
      <c r="C39" s="113">
        <v>5692</v>
      </c>
      <c r="D39" s="113" t="s">
        <v>150</v>
      </c>
      <c r="E39" s="29" t="s">
        <v>181</v>
      </c>
      <c r="F39" s="115">
        <v>4000</v>
      </c>
    </row>
    <row r="40" spans="1:6" ht="15" customHeight="1">
      <c r="A40" s="111">
        <v>32</v>
      </c>
      <c r="B40" s="112">
        <v>42191</v>
      </c>
      <c r="C40" s="113">
        <v>5718</v>
      </c>
      <c r="D40" s="113" t="s">
        <v>150</v>
      </c>
      <c r="E40" s="29" t="s">
        <v>182</v>
      </c>
      <c r="F40" s="115">
        <v>1300</v>
      </c>
    </row>
    <row r="41" spans="1:6" ht="15" customHeight="1">
      <c r="A41" s="111">
        <v>33</v>
      </c>
      <c r="B41" s="112">
        <v>42191</v>
      </c>
      <c r="C41" s="113">
        <v>5717</v>
      </c>
      <c r="D41" s="113" t="s">
        <v>150</v>
      </c>
      <c r="E41" s="29" t="s">
        <v>183</v>
      </c>
      <c r="F41" s="115">
        <v>1250</v>
      </c>
    </row>
    <row r="42" spans="1:6" ht="15" customHeight="1">
      <c r="A42" s="111">
        <v>34</v>
      </c>
      <c r="B42" s="112">
        <v>42192</v>
      </c>
      <c r="C42" s="113">
        <v>5741</v>
      </c>
      <c r="D42" s="113" t="s">
        <v>150</v>
      </c>
      <c r="E42" s="29" t="s">
        <v>184</v>
      </c>
      <c r="F42" s="115">
        <v>5500</v>
      </c>
    </row>
    <row r="43" spans="1:6" ht="15" customHeight="1">
      <c r="A43" s="111">
        <v>35</v>
      </c>
      <c r="B43" s="112">
        <v>42192</v>
      </c>
      <c r="C43" s="113">
        <v>5742</v>
      </c>
      <c r="D43" s="113" t="s">
        <v>148</v>
      </c>
      <c r="E43" s="29" t="s">
        <v>185</v>
      </c>
      <c r="F43" s="115">
        <v>20</v>
      </c>
    </row>
    <row r="44" spans="1:6" ht="15" customHeight="1">
      <c r="A44" s="111">
        <v>36</v>
      </c>
      <c r="B44" s="112">
        <v>42192</v>
      </c>
      <c r="C44" s="113">
        <v>5734</v>
      </c>
      <c r="D44" s="113" t="s">
        <v>148</v>
      </c>
      <c r="E44" s="29" t="s">
        <v>186</v>
      </c>
      <c r="F44" s="115">
        <v>70</v>
      </c>
    </row>
    <row r="45" spans="1:6" ht="15" customHeight="1">
      <c r="A45" s="111">
        <v>37</v>
      </c>
      <c r="B45" s="112">
        <v>42192</v>
      </c>
      <c r="C45" s="113">
        <v>5733</v>
      </c>
      <c r="D45" s="113" t="s">
        <v>148</v>
      </c>
      <c r="E45" s="29" t="s">
        <v>187</v>
      </c>
      <c r="F45" s="115">
        <v>504</v>
      </c>
    </row>
    <row r="46" spans="1:6" ht="15" customHeight="1">
      <c r="A46" s="111">
        <v>38</v>
      </c>
      <c r="B46" s="112">
        <v>42192</v>
      </c>
      <c r="C46" s="113">
        <v>5732</v>
      </c>
      <c r="D46" s="113" t="s">
        <v>148</v>
      </c>
      <c r="E46" s="29" t="s">
        <v>188</v>
      </c>
      <c r="F46" s="115">
        <v>50</v>
      </c>
    </row>
    <row r="47" spans="1:6" ht="15" customHeight="1">
      <c r="A47" s="111">
        <v>39</v>
      </c>
      <c r="B47" s="112">
        <v>42192</v>
      </c>
      <c r="C47" s="113">
        <v>5735</v>
      </c>
      <c r="D47" s="113" t="s">
        <v>148</v>
      </c>
      <c r="E47" s="29" t="s">
        <v>189</v>
      </c>
      <c r="F47" s="115">
        <v>300</v>
      </c>
    </row>
    <row r="48" spans="1:6" ht="15" customHeight="1">
      <c r="A48" s="111">
        <v>40</v>
      </c>
      <c r="B48" s="112">
        <v>42193</v>
      </c>
      <c r="C48" s="113">
        <v>6271</v>
      </c>
      <c r="D48" s="113" t="s">
        <v>190</v>
      </c>
      <c r="E48" s="29" t="s">
        <v>191</v>
      </c>
      <c r="F48" s="115">
        <v>700</v>
      </c>
    </row>
    <row r="49" spans="1:6" ht="15" customHeight="1">
      <c r="A49" s="111">
        <v>41</v>
      </c>
      <c r="B49" s="112">
        <v>42193</v>
      </c>
      <c r="C49" s="113">
        <v>6272</v>
      </c>
      <c r="D49" s="113" t="s">
        <v>190</v>
      </c>
      <c r="E49" s="29" t="s">
        <v>192</v>
      </c>
      <c r="F49" s="115">
        <v>500</v>
      </c>
    </row>
    <row r="50" spans="1:6" ht="15" customHeight="1">
      <c r="A50" s="111">
        <v>42</v>
      </c>
      <c r="B50" s="112">
        <v>42193</v>
      </c>
      <c r="C50" s="113">
        <v>6270</v>
      </c>
      <c r="D50" s="113" t="s">
        <v>150</v>
      </c>
      <c r="E50" s="29" t="s">
        <v>193</v>
      </c>
      <c r="F50" s="115">
        <v>200</v>
      </c>
    </row>
    <row r="51" spans="1:6" ht="15" customHeight="1">
      <c r="A51" s="111">
        <v>43</v>
      </c>
      <c r="B51" s="112">
        <v>42193</v>
      </c>
      <c r="C51" s="113">
        <v>6221</v>
      </c>
      <c r="D51" s="113" t="s">
        <v>150</v>
      </c>
      <c r="E51" s="29" t="s">
        <v>194</v>
      </c>
      <c r="F51" s="115">
        <v>1893.75</v>
      </c>
    </row>
    <row r="52" spans="1:6" ht="15" customHeight="1">
      <c r="A52" s="111">
        <v>44</v>
      </c>
      <c r="B52" s="112">
        <v>42193</v>
      </c>
      <c r="C52" s="113">
        <v>6228</v>
      </c>
      <c r="D52" s="113" t="s">
        <v>150</v>
      </c>
      <c r="E52" s="29" t="s">
        <v>194</v>
      </c>
      <c r="F52" s="115">
        <v>3812.5</v>
      </c>
    </row>
    <row r="53" spans="1:6" ht="15" customHeight="1">
      <c r="A53" s="111">
        <v>45</v>
      </c>
      <c r="B53" s="112">
        <v>42193</v>
      </c>
      <c r="C53" s="113">
        <v>6223</v>
      </c>
      <c r="D53" s="113" t="s">
        <v>150</v>
      </c>
      <c r="E53" s="29" t="s">
        <v>195</v>
      </c>
      <c r="F53" s="115">
        <v>2000</v>
      </c>
    </row>
    <row r="54" spans="1:6" ht="15" customHeight="1">
      <c r="A54" s="111">
        <v>46</v>
      </c>
      <c r="B54" s="112">
        <v>42193</v>
      </c>
      <c r="C54" s="113">
        <v>6264</v>
      </c>
      <c r="D54" s="113" t="s">
        <v>150</v>
      </c>
      <c r="E54" s="29" t="s">
        <v>196</v>
      </c>
      <c r="F54" s="115">
        <v>4794.67</v>
      </c>
    </row>
    <row r="55" spans="1:6" ht="15" customHeight="1">
      <c r="A55" s="111">
        <v>47</v>
      </c>
      <c r="B55" s="112">
        <v>42193</v>
      </c>
      <c r="C55" s="113">
        <v>6261</v>
      </c>
      <c r="D55" s="113" t="s">
        <v>60</v>
      </c>
      <c r="E55" s="29" t="s">
        <v>197</v>
      </c>
      <c r="F55" s="115">
        <v>149998.72</v>
      </c>
    </row>
    <row r="56" spans="1:6" ht="15" customHeight="1">
      <c r="A56" s="111">
        <v>48</v>
      </c>
      <c r="B56" s="112">
        <v>42193</v>
      </c>
      <c r="C56" s="113">
        <v>6229</v>
      </c>
      <c r="D56" s="113" t="s">
        <v>150</v>
      </c>
      <c r="E56" s="29" t="s">
        <v>194</v>
      </c>
      <c r="F56" s="115">
        <v>1893.75</v>
      </c>
    </row>
    <row r="57" spans="1:6" ht="15" customHeight="1">
      <c r="A57" s="111">
        <v>49</v>
      </c>
      <c r="B57" s="112">
        <v>42193</v>
      </c>
      <c r="C57" s="113">
        <v>6222</v>
      </c>
      <c r="D57" s="113" t="s">
        <v>150</v>
      </c>
      <c r="E57" s="29" t="s">
        <v>198</v>
      </c>
      <c r="F57" s="115">
        <v>1600</v>
      </c>
    </row>
    <row r="58" spans="1:6" ht="15" customHeight="1">
      <c r="A58" s="111">
        <v>50</v>
      </c>
      <c r="B58" s="112">
        <v>42193</v>
      </c>
      <c r="C58" s="113">
        <v>6267</v>
      </c>
      <c r="D58" s="113" t="s">
        <v>150</v>
      </c>
      <c r="E58" s="29" t="s">
        <v>196</v>
      </c>
      <c r="F58" s="115">
        <v>224.05</v>
      </c>
    </row>
    <row r="59" spans="1:6" ht="15" customHeight="1">
      <c r="A59" s="111">
        <v>51</v>
      </c>
      <c r="B59" s="112">
        <v>42193</v>
      </c>
      <c r="C59" s="113">
        <v>6224</v>
      </c>
      <c r="D59" s="113" t="s">
        <v>150</v>
      </c>
      <c r="E59" s="29" t="s">
        <v>199</v>
      </c>
      <c r="F59" s="115">
        <v>1500</v>
      </c>
    </row>
    <row r="60" spans="1:6" ht="15" customHeight="1">
      <c r="A60" s="111">
        <v>52</v>
      </c>
      <c r="B60" s="112">
        <v>42193</v>
      </c>
      <c r="C60" s="113">
        <v>6268</v>
      </c>
      <c r="D60" s="113" t="s">
        <v>150</v>
      </c>
      <c r="E60" s="29" t="s">
        <v>200</v>
      </c>
      <c r="F60" s="115">
        <v>3270.2</v>
      </c>
    </row>
    <row r="61" spans="1:6" ht="15" customHeight="1">
      <c r="A61" s="111">
        <v>53</v>
      </c>
      <c r="B61" s="112">
        <v>42194</v>
      </c>
      <c r="C61" s="113">
        <v>6276</v>
      </c>
      <c r="D61" s="113" t="s">
        <v>148</v>
      </c>
      <c r="E61" s="117" t="s">
        <v>201</v>
      </c>
      <c r="F61" s="115">
        <v>100</v>
      </c>
    </row>
    <row r="62" spans="1:6" ht="15" customHeight="1">
      <c r="A62" s="111">
        <v>54</v>
      </c>
      <c r="B62" s="112">
        <v>42194</v>
      </c>
      <c r="C62" s="113">
        <v>6277</v>
      </c>
      <c r="D62" s="113" t="s">
        <v>152</v>
      </c>
      <c r="E62" s="117" t="s">
        <v>202</v>
      </c>
      <c r="F62" s="115">
        <v>10000</v>
      </c>
    </row>
    <row r="63" spans="1:6" ht="15" customHeight="1">
      <c r="A63" s="111">
        <v>55</v>
      </c>
      <c r="B63" s="112">
        <v>42194</v>
      </c>
      <c r="C63" s="113">
        <v>6295</v>
      </c>
      <c r="D63" s="113" t="s">
        <v>190</v>
      </c>
      <c r="E63" s="117" t="s">
        <v>203</v>
      </c>
      <c r="F63" s="115">
        <v>1000</v>
      </c>
    </row>
    <row r="64" spans="1:6" ht="15" customHeight="1">
      <c r="A64" s="111">
        <v>56</v>
      </c>
      <c r="B64" s="112">
        <v>42194</v>
      </c>
      <c r="C64" s="113">
        <v>6296</v>
      </c>
      <c r="D64" s="113" t="s">
        <v>190</v>
      </c>
      <c r="E64" s="117" t="s">
        <v>204</v>
      </c>
      <c r="F64" s="115">
        <v>1000</v>
      </c>
    </row>
    <row r="65" spans="1:6" ht="15" customHeight="1">
      <c r="A65" s="111">
        <v>57</v>
      </c>
      <c r="B65" s="112">
        <v>42195</v>
      </c>
      <c r="C65" s="113">
        <v>6318</v>
      </c>
      <c r="D65" s="113" t="s">
        <v>150</v>
      </c>
      <c r="E65" s="29" t="s">
        <v>205</v>
      </c>
      <c r="F65" s="115">
        <v>40</v>
      </c>
    </row>
    <row r="66" spans="1:6" ht="15" customHeight="1">
      <c r="A66" s="111">
        <v>58</v>
      </c>
      <c r="B66" s="112">
        <v>42195</v>
      </c>
      <c r="C66" s="113">
        <v>6297</v>
      </c>
      <c r="D66" s="113" t="s">
        <v>148</v>
      </c>
      <c r="E66" s="29" t="s">
        <v>206</v>
      </c>
      <c r="F66" s="115">
        <v>30</v>
      </c>
    </row>
    <row r="67" spans="1:6" ht="15" customHeight="1">
      <c r="A67" s="111">
        <v>59</v>
      </c>
      <c r="B67" s="112">
        <v>42195</v>
      </c>
      <c r="C67" s="113">
        <v>6300</v>
      </c>
      <c r="D67" s="113" t="s">
        <v>148</v>
      </c>
      <c r="E67" s="29" t="s">
        <v>207</v>
      </c>
      <c r="F67" s="115">
        <v>100</v>
      </c>
    </row>
    <row r="68" spans="1:6" ht="15" customHeight="1">
      <c r="A68" s="111">
        <v>60</v>
      </c>
      <c r="B68" s="112">
        <v>42195</v>
      </c>
      <c r="C68" s="113">
        <v>6299</v>
      </c>
      <c r="D68" s="113" t="s">
        <v>148</v>
      </c>
      <c r="E68" s="29" t="s">
        <v>208</v>
      </c>
      <c r="F68" s="115">
        <v>100</v>
      </c>
    </row>
    <row r="69" spans="1:6" ht="15" customHeight="1">
      <c r="A69" s="111">
        <v>61</v>
      </c>
      <c r="B69" s="112">
        <v>42195</v>
      </c>
      <c r="C69" s="113">
        <v>6317</v>
      </c>
      <c r="D69" s="113" t="s">
        <v>148</v>
      </c>
      <c r="E69" s="29" t="s">
        <v>209</v>
      </c>
      <c r="F69" s="115">
        <v>130</v>
      </c>
    </row>
    <row r="70" spans="1:6" ht="15" customHeight="1">
      <c r="A70" s="111">
        <v>62</v>
      </c>
      <c r="B70" s="112">
        <v>42195</v>
      </c>
      <c r="C70" s="113">
        <v>6322</v>
      </c>
      <c r="D70" s="113" t="s">
        <v>148</v>
      </c>
      <c r="E70" s="29" t="s">
        <v>210</v>
      </c>
      <c r="F70" s="115">
        <v>100</v>
      </c>
    </row>
    <row r="71" spans="1:6" ht="15" customHeight="1">
      <c r="A71" s="111">
        <v>63</v>
      </c>
      <c r="B71" s="112">
        <v>42195</v>
      </c>
      <c r="C71" s="113">
        <v>6321</v>
      </c>
      <c r="D71" s="113" t="s">
        <v>148</v>
      </c>
      <c r="E71" s="29" t="s">
        <v>211</v>
      </c>
      <c r="F71" s="115">
        <v>100</v>
      </c>
    </row>
    <row r="72" spans="1:6" ht="15" customHeight="1">
      <c r="A72" s="111">
        <v>64</v>
      </c>
      <c r="B72" s="112">
        <v>42195</v>
      </c>
      <c r="C72" s="113">
        <v>6298</v>
      </c>
      <c r="D72" s="113" t="s">
        <v>150</v>
      </c>
      <c r="E72" s="29" t="s">
        <v>212</v>
      </c>
      <c r="F72" s="115">
        <v>1100</v>
      </c>
    </row>
    <row r="73" spans="1:6" ht="15" customHeight="1">
      <c r="A73" s="111">
        <v>65</v>
      </c>
      <c r="B73" s="112">
        <v>42195</v>
      </c>
      <c r="C73" s="113">
        <v>6308</v>
      </c>
      <c r="D73" s="113" t="s">
        <v>152</v>
      </c>
      <c r="E73" s="29" t="s">
        <v>213</v>
      </c>
      <c r="F73" s="115">
        <v>194</v>
      </c>
    </row>
    <row r="74" spans="1:6" ht="15" customHeight="1">
      <c r="A74" s="111">
        <v>66</v>
      </c>
      <c r="B74" s="112">
        <v>42195</v>
      </c>
      <c r="C74" s="113">
        <v>6316</v>
      </c>
      <c r="D74" s="113" t="s">
        <v>150</v>
      </c>
      <c r="E74" s="29" t="s">
        <v>214</v>
      </c>
      <c r="F74" s="115">
        <v>5800</v>
      </c>
    </row>
    <row r="75" spans="1:6" ht="15" customHeight="1">
      <c r="A75" s="111">
        <v>67</v>
      </c>
      <c r="B75" s="112">
        <v>42195</v>
      </c>
      <c r="C75" s="113">
        <v>6315</v>
      </c>
      <c r="D75" s="113" t="s">
        <v>152</v>
      </c>
      <c r="E75" s="29" t="s">
        <v>215</v>
      </c>
      <c r="F75" s="115">
        <v>5104.3</v>
      </c>
    </row>
    <row r="76" spans="1:6" ht="15" customHeight="1">
      <c r="A76" s="111">
        <v>68</v>
      </c>
      <c r="B76" s="112">
        <v>42195</v>
      </c>
      <c r="C76" s="113">
        <v>6314</v>
      </c>
      <c r="D76" s="113" t="s">
        <v>152</v>
      </c>
      <c r="E76" s="29" t="s">
        <v>216</v>
      </c>
      <c r="F76" s="115">
        <v>44784</v>
      </c>
    </row>
    <row r="77" spans="1:6" ht="15" customHeight="1">
      <c r="A77" s="111">
        <v>69</v>
      </c>
      <c r="B77" s="112">
        <v>42195</v>
      </c>
      <c r="C77" s="113">
        <v>6313</v>
      </c>
      <c r="D77" s="113" t="s">
        <v>150</v>
      </c>
      <c r="E77" s="29" t="s">
        <v>217</v>
      </c>
      <c r="F77" s="115">
        <v>1709</v>
      </c>
    </row>
    <row r="78" spans="1:6" ht="15" customHeight="1">
      <c r="A78" s="111">
        <v>70</v>
      </c>
      <c r="B78" s="112">
        <v>42195</v>
      </c>
      <c r="C78" s="113">
        <v>6312</v>
      </c>
      <c r="D78" s="113" t="s">
        <v>150</v>
      </c>
      <c r="E78" s="29" t="s">
        <v>218</v>
      </c>
      <c r="F78" s="115">
        <v>1800</v>
      </c>
    </row>
    <row r="79" spans="1:6" ht="15" customHeight="1">
      <c r="A79" s="111">
        <v>71</v>
      </c>
      <c r="B79" s="112">
        <v>42195</v>
      </c>
      <c r="C79" s="113">
        <v>6311</v>
      </c>
      <c r="D79" s="113" t="s">
        <v>150</v>
      </c>
      <c r="E79" s="29" t="s">
        <v>219</v>
      </c>
      <c r="F79" s="115">
        <v>401.2</v>
      </c>
    </row>
    <row r="80" spans="1:6" ht="15" customHeight="1">
      <c r="A80" s="111">
        <v>72</v>
      </c>
      <c r="B80" s="112">
        <v>42195</v>
      </c>
      <c r="C80" s="113">
        <v>6310</v>
      </c>
      <c r="D80" s="113" t="s">
        <v>150</v>
      </c>
      <c r="E80" s="29" t="s">
        <v>219</v>
      </c>
      <c r="F80" s="115">
        <v>401.2</v>
      </c>
    </row>
    <row r="81" spans="1:6" ht="15" customHeight="1">
      <c r="A81" s="111">
        <v>73</v>
      </c>
      <c r="B81" s="112">
        <v>42195</v>
      </c>
      <c r="C81" s="113">
        <v>6309</v>
      </c>
      <c r="D81" s="113" t="s">
        <v>150</v>
      </c>
      <c r="E81" s="29" t="s">
        <v>220</v>
      </c>
      <c r="F81" s="115">
        <v>400</v>
      </c>
    </row>
    <row r="82" spans="1:6" ht="15" customHeight="1">
      <c r="A82" s="111">
        <v>74</v>
      </c>
      <c r="B82" s="112">
        <v>42195</v>
      </c>
      <c r="C82" s="113">
        <v>6320</v>
      </c>
      <c r="D82" s="113" t="s">
        <v>150</v>
      </c>
      <c r="E82" s="29" t="s">
        <v>221</v>
      </c>
      <c r="F82" s="115">
        <v>2000</v>
      </c>
    </row>
    <row r="83" spans="1:6" ht="15" customHeight="1">
      <c r="A83" s="111">
        <v>75</v>
      </c>
      <c r="B83" s="112">
        <v>42195</v>
      </c>
      <c r="C83" s="113">
        <v>6319</v>
      </c>
      <c r="D83" s="113" t="s">
        <v>150</v>
      </c>
      <c r="E83" s="29" t="s">
        <v>222</v>
      </c>
      <c r="F83" s="115">
        <v>1500</v>
      </c>
    </row>
    <row r="84" spans="1:6" ht="15" customHeight="1">
      <c r="A84" s="118" t="s">
        <v>223</v>
      </c>
      <c r="B84" s="111"/>
      <c r="C84" s="119"/>
      <c r="D84" s="120"/>
      <c r="E84" s="29"/>
      <c r="F84" s="121">
        <f>SUM(F9:F83)</f>
        <v>279095.74</v>
      </c>
    </row>
    <row r="85" ht="14.25" customHeight="1"/>
    <row r="86" ht="14.25" customHeight="1"/>
    <row r="88" ht="14.25" customHeight="1"/>
    <row r="89" ht="14.25" customHeight="1"/>
    <row r="90" ht="14.25" customHeight="1"/>
    <row r="91" ht="14.25" customHeight="1"/>
    <row r="93" ht="14.25" customHeight="1"/>
    <row r="100" ht="14.25" customHeight="1"/>
    <row r="103" ht="14.25" customHeight="1"/>
    <row r="117" ht="14.2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15" sqref="B15"/>
    </sheetView>
  </sheetViews>
  <sheetFormatPr defaultColWidth="9.140625" defaultRowHeight="12.75" customHeight="1"/>
  <cols>
    <col min="1" max="1" width="8.28125" style="101" customWidth="1"/>
    <col min="2" max="2" width="15.140625" style="101" customWidth="1"/>
    <col min="3" max="3" width="12.8515625" style="101" customWidth="1"/>
    <col min="4" max="4" width="25.00390625" style="101" customWidth="1"/>
    <col min="5" max="5" width="51.421875" style="101" customWidth="1"/>
    <col min="6" max="6" width="15.00390625" style="101" customWidth="1"/>
    <col min="7" max="16384" width="9.140625" style="101" customWidth="1"/>
  </cols>
  <sheetData>
    <row r="1" spans="1:6" ht="12.75" customHeight="1">
      <c r="A1" s="102" t="s">
        <v>142</v>
      </c>
      <c r="B1" s="103"/>
      <c r="C1" s="104"/>
      <c r="D1" s="104"/>
      <c r="E1" s="103"/>
      <c r="F1" s="103"/>
    </row>
    <row r="2" spans="2:6" ht="12.75" customHeight="1">
      <c r="B2" s="103"/>
      <c r="C2" s="103"/>
      <c r="D2" s="103"/>
      <c r="E2" s="103"/>
      <c r="F2" s="103"/>
    </row>
    <row r="3" spans="1:6" ht="12.75" customHeight="1">
      <c r="A3" s="102" t="s">
        <v>143</v>
      </c>
      <c r="B3" s="104"/>
      <c r="C3" s="103"/>
      <c r="D3" s="104"/>
      <c r="E3" s="105"/>
      <c r="F3" s="103"/>
    </row>
    <row r="4" spans="1:6" ht="12.75" customHeight="1">
      <c r="A4" s="102" t="s">
        <v>224</v>
      </c>
      <c r="B4" s="104"/>
      <c r="C4" s="103"/>
      <c r="D4" s="104"/>
      <c r="E4" s="103"/>
      <c r="F4" s="104"/>
    </row>
    <row r="5" spans="1:6" ht="12.75" customHeight="1">
      <c r="A5" s="103"/>
      <c r="B5" s="104"/>
      <c r="C5" s="103"/>
      <c r="D5" s="103"/>
      <c r="E5" s="103"/>
      <c r="F5" s="103"/>
    </row>
    <row r="6" spans="1:6" ht="12.75" customHeight="1">
      <c r="A6" s="103"/>
      <c r="B6" s="106"/>
      <c r="C6" s="6" t="s">
        <v>3</v>
      </c>
      <c r="D6" s="7" t="s">
        <v>4</v>
      </c>
      <c r="E6" s="103"/>
      <c r="F6" s="103"/>
    </row>
    <row r="7" spans="1:6" ht="12.75" customHeight="1">
      <c r="A7" s="103"/>
      <c r="B7" s="103"/>
      <c r="C7" s="103"/>
      <c r="D7" s="103"/>
      <c r="E7" s="103"/>
      <c r="F7" s="103"/>
    </row>
    <row r="8" spans="1:6" ht="51" customHeight="1">
      <c r="A8" s="107" t="s">
        <v>53</v>
      </c>
      <c r="B8" s="107" t="s">
        <v>54</v>
      </c>
      <c r="C8" s="122" t="s">
        <v>55</v>
      </c>
      <c r="D8" s="107" t="s">
        <v>145</v>
      </c>
      <c r="E8" s="107" t="s">
        <v>146</v>
      </c>
      <c r="F8" s="123" t="s">
        <v>147</v>
      </c>
    </row>
    <row r="9" spans="1:6" ht="15" customHeight="1">
      <c r="A9" s="113">
        <v>1</v>
      </c>
      <c r="B9" s="112">
        <v>42191</v>
      </c>
      <c r="C9" s="113">
        <v>17338</v>
      </c>
      <c r="D9" s="113" t="s">
        <v>150</v>
      </c>
      <c r="E9" s="29" t="s">
        <v>225</v>
      </c>
      <c r="F9" s="114">
        <v>20341.13</v>
      </c>
    </row>
    <row r="10" spans="1:6" ht="15" customHeight="1">
      <c r="A10" s="113">
        <v>2</v>
      </c>
      <c r="B10" s="112">
        <v>42191</v>
      </c>
      <c r="C10" s="113">
        <v>5698</v>
      </c>
      <c r="D10" s="113" t="s">
        <v>150</v>
      </c>
      <c r="E10" s="29" t="s">
        <v>226</v>
      </c>
      <c r="F10" s="114">
        <v>10000</v>
      </c>
    </row>
    <row r="11" spans="1:6" ht="15" customHeight="1">
      <c r="A11" s="113">
        <v>3</v>
      </c>
      <c r="B11" s="112">
        <v>42191</v>
      </c>
      <c r="C11" s="113">
        <v>17337</v>
      </c>
      <c r="D11" s="113" t="s">
        <v>150</v>
      </c>
      <c r="E11" s="29" t="s">
        <v>227</v>
      </c>
      <c r="F11" s="114">
        <v>838418.65</v>
      </c>
    </row>
    <row r="12" spans="1:6" ht="15" customHeight="1">
      <c r="A12" s="113">
        <v>4</v>
      </c>
      <c r="B12" s="112">
        <v>42193</v>
      </c>
      <c r="C12" s="113">
        <v>6262</v>
      </c>
      <c r="D12" s="113" t="s">
        <v>60</v>
      </c>
      <c r="E12" s="29" t="s">
        <v>197</v>
      </c>
      <c r="F12" s="114">
        <v>2941</v>
      </c>
    </row>
    <row r="13" spans="1:6" ht="15" customHeight="1">
      <c r="A13" s="113">
        <v>5</v>
      </c>
      <c r="B13" s="112">
        <v>42193</v>
      </c>
      <c r="C13" s="113">
        <v>6269</v>
      </c>
      <c r="D13" s="113" t="s">
        <v>150</v>
      </c>
      <c r="E13" s="29" t="s">
        <v>228</v>
      </c>
      <c r="F13" s="115">
        <v>15800</v>
      </c>
    </row>
    <row r="14" spans="1:6" ht="15" customHeight="1">
      <c r="A14" s="113">
        <v>6</v>
      </c>
      <c r="B14" s="112">
        <v>42193</v>
      </c>
      <c r="C14" s="113">
        <v>6266</v>
      </c>
      <c r="D14" s="113" t="s">
        <v>150</v>
      </c>
      <c r="E14" s="29" t="s">
        <v>229</v>
      </c>
      <c r="F14" s="124">
        <v>20164.5</v>
      </c>
    </row>
    <row r="15" spans="1:6" ht="15" customHeight="1">
      <c r="A15" s="113">
        <v>7</v>
      </c>
      <c r="B15" s="112">
        <v>42193</v>
      </c>
      <c r="C15" s="113">
        <v>17351</v>
      </c>
      <c r="D15" s="113" t="s">
        <v>150</v>
      </c>
      <c r="E15" s="29" t="s">
        <v>230</v>
      </c>
      <c r="F15" s="124">
        <v>10355.65</v>
      </c>
    </row>
    <row r="16" spans="1:6" ht="15" customHeight="1">
      <c r="A16" s="113">
        <v>8</v>
      </c>
      <c r="B16" s="112">
        <v>42193</v>
      </c>
      <c r="C16" s="113">
        <v>6275</v>
      </c>
      <c r="D16" s="113" t="s">
        <v>150</v>
      </c>
      <c r="E16" s="29" t="s">
        <v>229</v>
      </c>
      <c r="F16" s="124">
        <v>88051.65</v>
      </c>
    </row>
    <row r="17" spans="1:6" ht="15" customHeight="1">
      <c r="A17" s="113">
        <v>9</v>
      </c>
      <c r="B17" s="112">
        <v>42193</v>
      </c>
      <c r="C17" s="113">
        <v>17357</v>
      </c>
      <c r="D17" s="113" t="s">
        <v>150</v>
      </c>
      <c r="E17" s="29" t="s">
        <v>231</v>
      </c>
      <c r="F17" s="124">
        <v>3961.16</v>
      </c>
    </row>
    <row r="18" spans="1:6" ht="15" customHeight="1">
      <c r="A18" s="113">
        <v>10</v>
      </c>
      <c r="B18" s="112">
        <v>42193</v>
      </c>
      <c r="C18" s="113">
        <v>6265</v>
      </c>
      <c r="D18" s="113" t="s">
        <v>150</v>
      </c>
      <c r="E18" s="29" t="s">
        <v>229</v>
      </c>
      <c r="F18" s="124">
        <v>16131.6</v>
      </c>
    </row>
    <row r="19" spans="1:6" ht="15" customHeight="1">
      <c r="A19" s="113">
        <v>11</v>
      </c>
      <c r="B19" s="112">
        <v>42193</v>
      </c>
      <c r="C19" s="113">
        <v>6263</v>
      </c>
      <c r="D19" s="113" t="s">
        <v>150</v>
      </c>
      <c r="E19" s="29" t="s">
        <v>229</v>
      </c>
      <c r="F19" s="124">
        <v>10306.3</v>
      </c>
    </row>
    <row r="20" spans="1:6" ht="15" customHeight="1">
      <c r="A20" s="113">
        <v>12</v>
      </c>
      <c r="B20" s="112">
        <v>42193</v>
      </c>
      <c r="C20" s="113">
        <v>6274</v>
      </c>
      <c r="D20" s="113" t="s">
        <v>150</v>
      </c>
      <c r="E20" s="29" t="s">
        <v>232</v>
      </c>
      <c r="F20" s="124">
        <v>37.36</v>
      </c>
    </row>
    <row r="21" spans="1:6" ht="15" customHeight="1">
      <c r="A21" s="113">
        <v>13</v>
      </c>
      <c r="B21" s="112">
        <v>42193</v>
      </c>
      <c r="C21" s="113">
        <v>6273</v>
      </c>
      <c r="D21" s="113" t="s">
        <v>150</v>
      </c>
      <c r="E21" s="29" t="s">
        <v>233</v>
      </c>
      <c r="F21" s="124">
        <v>48800</v>
      </c>
    </row>
    <row r="22" spans="1:6" ht="15" customHeight="1">
      <c r="A22" s="113">
        <v>14</v>
      </c>
      <c r="B22" s="112">
        <v>42193</v>
      </c>
      <c r="C22" s="113">
        <v>17352</v>
      </c>
      <c r="D22" s="113" t="s">
        <v>150</v>
      </c>
      <c r="E22" s="29" t="s">
        <v>234</v>
      </c>
      <c r="F22" s="124">
        <v>679125.8</v>
      </c>
    </row>
    <row r="23" spans="1:6" ht="15" customHeight="1">
      <c r="A23" s="113">
        <v>15</v>
      </c>
      <c r="B23" s="112">
        <v>42193</v>
      </c>
      <c r="C23" s="113">
        <v>17350</v>
      </c>
      <c r="D23" s="113" t="s">
        <v>150</v>
      </c>
      <c r="E23" s="29" t="s">
        <v>235</v>
      </c>
      <c r="F23" s="124">
        <v>4095.91</v>
      </c>
    </row>
    <row r="24" spans="1:6" ht="15" customHeight="1">
      <c r="A24" s="113">
        <v>16</v>
      </c>
      <c r="B24" s="112">
        <v>42193</v>
      </c>
      <c r="C24" s="113">
        <v>17358</v>
      </c>
      <c r="D24" s="113" t="s">
        <v>150</v>
      </c>
      <c r="E24" s="29" t="s">
        <v>236</v>
      </c>
      <c r="F24" s="124">
        <v>3000</v>
      </c>
    </row>
    <row r="25" spans="1:6" ht="15" customHeight="1">
      <c r="A25" s="113">
        <v>17</v>
      </c>
      <c r="B25" s="112">
        <v>42193</v>
      </c>
      <c r="C25" s="113">
        <v>17349</v>
      </c>
      <c r="D25" s="113" t="s">
        <v>150</v>
      </c>
      <c r="E25" s="29" t="s">
        <v>236</v>
      </c>
      <c r="F25" s="124">
        <v>10879.42</v>
      </c>
    </row>
    <row r="26" spans="1:6" ht="15" customHeight="1">
      <c r="A26" s="113">
        <v>18</v>
      </c>
      <c r="B26" s="112">
        <v>42195</v>
      </c>
      <c r="C26" s="113">
        <v>6306</v>
      </c>
      <c r="D26" s="113" t="s">
        <v>150</v>
      </c>
      <c r="E26" s="29" t="s">
        <v>229</v>
      </c>
      <c r="F26" s="124">
        <v>6048.68</v>
      </c>
    </row>
    <row r="27" spans="1:6" ht="15" customHeight="1">
      <c r="A27" s="113">
        <v>19</v>
      </c>
      <c r="B27" s="112">
        <v>42195</v>
      </c>
      <c r="C27" s="113">
        <v>6305</v>
      </c>
      <c r="D27" s="113" t="s">
        <v>150</v>
      </c>
      <c r="E27" s="29" t="s">
        <v>229</v>
      </c>
      <c r="F27" s="124">
        <v>13441.5</v>
      </c>
    </row>
    <row r="28" spans="1:6" ht="15" customHeight="1">
      <c r="A28" s="113">
        <v>20</v>
      </c>
      <c r="B28" s="112">
        <v>42195</v>
      </c>
      <c r="C28" s="113">
        <v>6307</v>
      </c>
      <c r="D28" s="113" t="s">
        <v>150</v>
      </c>
      <c r="E28" s="29" t="s">
        <v>229</v>
      </c>
      <c r="F28" s="124">
        <v>6048.68</v>
      </c>
    </row>
    <row r="29" spans="1:6" ht="15.75" customHeight="1">
      <c r="A29" s="125" t="s">
        <v>223</v>
      </c>
      <c r="B29" s="126"/>
      <c r="C29" s="126"/>
      <c r="D29" s="126"/>
      <c r="E29" s="126"/>
      <c r="F29" s="127">
        <f>SUM(F9:F28)</f>
        <v>1807948.9899999998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2015-07-14T11:25:12Z</cp:lastPrinted>
  <dcterms:created xsi:type="dcterms:W3CDTF">2012-03-07T09:17:22Z</dcterms:created>
  <dcterms:modified xsi:type="dcterms:W3CDTF">2015-07-14T11:27:48Z</dcterms:modified>
  <cp:category/>
  <cp:version/>
  <cp:contentType/>
  <cp:contentStatus/>
  <cp:revision>10</cp:revision>
</cp:coreProperties>
</file>