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485" activeTab="2"/>
  </bookViews>
  <sheets>
    <sheet name="personal" sheetId="1" r:id="rId1"/>
    <sheet name="materiale" sheetId="2" r:id="rId2"/>
    <sheet name="proiecte" sheetId="3" r:id="rId3"/>
    <sheet name="investitii" sheetId="4" r:id="rId4"/>
    <sheet name="juridice" sheetId="5" r:id="rId5"/>
    <sheet name="despagubiri" sheetId="6" r:id="rId6"/>
  </sheets>
  <definedNames/>
  <calcPr fullCalcOnLoad="1"/>
</workbook>
</file>

<file path=xl/sharedStrings.xml><?xml version="1.0" encoding="utf-8"?>
<sst xmlns="http://schemas.openxmlformats.org/spreadsheetml/2006/main" count="357" uniqueCount="212">
  <si>
    <t>MINISTERUL  FINANTELOR  PUBLICE</t>
  </si>
  <si>
    <t>LUNA</t>
  </si>
  <si>
    <t>Ziua</t>
  </si>
  <si>
    <t xml:space="preserve">SUMA </t>
  </si>
  <si>
    <t>EXPLICATII</t>
  </si>
  <si>
    <t>TOTAL</t>
  </si>
  <si>
    <t>TITLUL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</si>
  <si>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</si>
  <si>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</si>
  <si>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</si>
  <si>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</si>
  <si>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</si>
  <si>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 (lei)</t>
  </si>
  <si>
    <t>MINISTERUL FINANŢELOR PUBLICE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</si>
  <si>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</si>
  <si>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</si>
  <si>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</si>
  <si>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</si>
  <si>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</si>
  <si>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</si>
  <si>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TITLUL 56 "PROIECTE CU FINANŢARE DIN FONDURI EXTERNE NERAMBURSABILE (FEN) POSTADERARE"</t>
  </si>
  <si>
    <t>Furnizor/Beneficiar suma</t>
  </si>
  <si>
    <t>MINISTERUL FINANTELOR PUBLICE</t>
  </si>
  <si>
    <t>BENEFICIAR</t>
  </si>
  <si>
    <t xml:space="preserve">CAPITOLUL 54.01 "ALTE SERVICII PUBLICE GENERALE"   </t>
  </si>
  <si>
    <t>CAP 51 01 "AUTORITATI PUBLICE SI ACTIUNI EXTERNE" TITL. 20 "BUNURI SI SERVICII"</t>
  </si>
  <si>
    <t>SUMA</t>
  </si>
  <si>
    <t xml:space="preserve">EXPLICATIE         </t>
  </si>
  <si>
    <t xml:space="preserve">CAP 51 01 "AUTORITATI PUBLICE SI ACTIUNI EXTERNE" </t>
  </si>
  <si>
    <t>TITL. 10 "CHELTUIELI DE PERSONAL"</t>
  </si>
  <si>
    <t>TITLUL 71 "ACTIVE NEFINANCIARE"</t>
  </si>
  <si>
    <t>TITLUL 59 "ALTE CHELTUIELI"</t>
  </si>
  <si>
    <t>16.06.-20.06.2014</t>
  </si>
  <si>
    <t>Clasificatie bugetara</t>
  </si>
  <si>
    <t>Subtotal 10.01.01</t>
  </si>
  <si>
    <t>10.01.01</t>
  </si>
  <si>
    <t>iunie</t>
  </si>
  <si>
    <t>alim numerar si card concedii odihna</t>
  </si>
  <si>
    <t>Total 10.01.01</t>
  </si>
  <si>
    <t>Subtotal 10.01.06</t>
  </si>
  <si>
    <t>10.01.06</t>
  </si>
  <si>
    <t>alim card, pl impoz si contrib pt com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</si>
  <si>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</si>
  <si>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</si>
  <si>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</si>
  <si>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</si>
  <si>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</si>
  <si>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</si>
  <si>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</si>
  <si>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</si>
  <si>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</si>
  <si>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</si>
  <si>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10.01.30</t>
  </si>
  <si>
    <t>10.01.30</t>
  </si>
  <si>
    <t>Total 10.01.30</t>
  </si>
  <si>
    <t>Subtotal 10.03.01</t>
  </si>
  <si>
    <t>10.03.01</t>
  </si>
  <si>
    <t>CAS instit ret si pl com</t>
  </si>
  <si>
    <t>Total 10.03.01</t>
  </si>
  <si>
    <t>Subtotal 10.03.02</t>
  </si>
  <si>
    <t>10.03.02</t>
  </si>
  <si>
    <t>somaj instit ret si pl com</t>
  </si>
  <si>
    <t>somaj institret si pl com</t>
  </si>
  <si>
    <t>Total 10.03.02</t>
  </si>
  <si>
    <t>Subtotal 10.03.03</t>
  </si>
  <si>
    <t>10.03.03</t>
  </si>
  <si>
    <t>CASS instit ret si pl com</t>
  </si>
  <si>
    <t>Total 10.03.03</t>
  </si>
  <si>
    <t>Subtotal 10.03.04</t>
  </si>
  <si>
    <t>10.03.04</t>
  </si>
  <si>
    <t>acc si boli prof inatit ret si pl com</t>
  </si>
  <si>
    <t>Total 10.03.04</t>
  </si>
  <si>
    <t>Subtotal 10.03.06</t>
  </si>
  <si>
    <t>10.03.06</t>
  </si>
  <si>
    <t>Total 10.03.06</t>
  </si>
  <si>
    <t>perioada:</t>
  </si>
  <si>
    <t>16.06.2014</t>
  </si>
  <si>
    <t>MFP</t>
  </si>
  <si>
    <t>alimentare cont</t>
  </si>
  <si>
    <t>17.06.2014</t>
  </si>
  <si>
    <t>Calmar International</t>
  </si>
  <si>
    <t>reparatii copiatoare</t>
  </si>
  <si>
    <t>Sensitive Art Young</t>
  </si>
  <si>
    <t>produse protocol</t>
  </si>
  <si>
    <t>MMSC</t>
  </si>
  <si>
    <t>TMAU</t>
  </si>
  <si>
    <t>CN Imprimeria Nationala</t>
  </si>
  <si>
    <t>formulare tipizate</t>
  </si>
  <si>
    <t>energie electrica</t>
  </si>
  <si>
    <t>GTS Telecom</t>
  </si>
  <si>
    <t>service conectare swift</t>
  </si>
  <si>
    <t>Rolfcard Industrial</t>
  </si>
  <si>
    <t>cartele proximitate</t>
  </si>
  <si>
    <t>Beia Consult International</t>
  </si>
  <si>
    <t>asistenta teghnica aparate secretariat</t>
  </si>
  <si>
    <t>service avertizare incendiu</t>
  </si>
  <si>
    <t>DGRFPB</t>
  </si>
  <si>
    <t>intretinere ascensoare</t>
  </si>
  <si>
    <t>18.06.2014</t>
  </si>
  <si>
    <t>Monitorul Oficial</t>
  </si>
  <si>
    <t>publicare ordine</t>
  </si>
  <si>
    <t>Petrom Marketing</t>
  </si>
  <si>
    <t>carburant auto</t>
  </si>
  <si>
    <t>Romtelecom</t>
  </si>
  <si>
    <t>convorbiri telefonie fixa</t>
  </si>
  <si>
    <t>Depozitarul Central</t>
  </si>
  <si>
    <t>alocare cod isn</t>
  </si>
  <si>
    <t>Gilmar</t>
  </si>
  <si>
    <t>reparatii aer conditionat</t>
  </si>
  <si>
    <t>Intermedia Sys Consulting</t>
  </si>
  <si>
    <t>adaptoare</t>
  </si>
  <si>
    <t>Weco</t>
  </si>
  <si>
    <t>bilete avion</t>
  </si>
  <si>
    <t>Business Travel Turism</t>
  </si>
  <si>
    <t>Danco Pro Comunication</t>
  </si>
  <si>
    <t>Olimpic International Turism</t>
  </si>
  <si>
    <t>Muzeul Taranului Rooman</t>
  </si>
  <si>
    <t>delegatie UE</t>
  </si>
  <si>
    <t>Alcovin</t>
  </si>
  <si>
    <t>19.06.2014</t>
  </si>
  <si>
    <t>BuGET de Stat</t>
  </si>
  <si>
    <t>ttva swift</t>
  </si>
  <si>
    <t>20.06.2014</t>
  </si>
  <si>
    <t>REBU</t>
  </si>
  <si>
    <t>deseuri</t>
  </si>
  <si>
    <t>AS Computer</t>
  </si>
  <si>
    <t>piese scaner</t>
  </si>
  <si>
    <t>RCS&amp;RDS</t>
  </si>
  <si>
    <t>abonament cablu</t>
  </si>
  <si>
    <t>Optima Group</t>
  </si>
  <si>
    <t>service aplicatie inform</t>
  </si>
  <si>
    <t>Roges Total</t>
  </si>
  <si>
    <t>servicii desfundare</t>
  </si>
  <si>
    <t xml:space="preserve">total </t>
  </si>
  <si>
    <t>alimentare cont BRD-plati externe/Freshfileds</t>
  </si>
  <si>
    <t>PERSOANA JURIDICA</t>
  </si>
  <si>
    <t>onorariu avocat dosar 2215/176/2014</t>
  </si>
  <si>
    <t>BIROU EXPERTIZE</t>
  </si>
  <si>
    <t>onorariu expert dosar 3326/263/2013</t>
  </si>
  <si>
    <t>onorariu expert dosar 16443/288/2011</t>
  </si>
  <si>
    <t>onorariu expert dosar 3286/62/2013</t>
  </si>
  <si>
    <t>BUGET DE STAT</t>
  </si>
  <si>
    <t>cheltuieli judiciare dosar 9516/2/2012</t>
  </si>
  <si>
    <t>PERSOANA FIZICA</t>
  </si>
  <si>
    <t>cheltuieli judiciare dosar 1150/90/2012</t>
  </si>
  <si>
    <t>cheltuieli executare dosar 8318/212/2006(409/2010)</t>
  </si>
  <si>
    <t>cheltuieli judecata dosar 2089/226/2012</t>
  </si>
  <si>
    <t>cheltuieli judecata dosar 11375/300/2011</t>
  </si>
  <si>
    <t>cheltuieli judecata dosar 3305/98/2011</t>
  </si>
  <si>
    <t>cheltuieli judecata dosar 659/242/2011</t>
  </si>
  <si>
    <t>cheltuieli judecata dosar 8689/2/2011</t>
  </si>
  <si>
    <t>cheltuieli judecata dosar 40657/212/2010</t>
  </si>
  <si>
    <t>TVA servicii juridice Freshfields</t>
  </si>
  <si>
    <t>cheltuieli judecata CEDO</t>
  </si>
  <si>
    <t>cheltuieli judecata dosar 11196/117/2011</t>
  </si>
  <si>
    <t>cheltuieli judiciare dosar 2261/87/2013</t>
  </si>
  <si>
    <t>cheltuieli judiciare dosar 4975/85/2011</t>
  </si>
  <si>
    <t>cheltuieli judiciare dosar 4105/87/2013</t>
  </si>
  <si>
    <t>cheltuieli judecata dosar 4804/300/2009</t>
  </si>
  <si>
    <t>cheltuieli judecata dosar 14102/118/2011</t>
  </si>
  <si>
    <t>cheltuieli judecata dosar 13580/212/2009</t>
  </si>
  <si>
    <t>cheltuieli judecata dosar 6442/63/2009</t>
  </si>
  <si>
    <t xml:space="preserve">NESTOR NESTOR DICULESCU KINGSTON PETERSEN </t>
  </si>
  <si>
    <t>servicii asistenta juridica</t>
  </si>
  <si>
    <t>despagubire dosar 8318/212/2006(409/2010)</t>
  </si>
  <si>
    <t>despagubire dosar 1918/101/2012</t>
  </si>
  <si>
    <t>despagubire CEDO</t>
  </si>
  <si>
    <t>despagubire dosar 40657/212/2010</t>
  </si>
  <si>
    <t>despagubire dosar 2702/105/2010</t>
  </si>
  <si>
    <t>despagubire dosar 4565/83/2010</t>
  </si>
  <si>
    <t>despagubire dosar 11196/117/2011</t>
  </si>
  <si>
    <t>despagubire dosar 7107/3/2010</t>
  </si>
  <si>
    <t>CEC BANK SA</t>
  </si>
  <si>
    <t>consemnari CEC LG.165/2013</t>
  </si>
  <si>
    <t>despagubire dosar 14102/118/2011</t>
  </si>
  <si>
    <t>OP.3270</t>
  </si>
  <si>
    <t>Servicii de Organizare a Sesiunii de Instruire - SMIS 39899 - 56.02.01</t>
  </si>
  <si>
    <t>NEVA EXPERT</t>
  </si>
  <si>
    <t>OP.3271</t>
  </si>
  <si>
    <t>Servicii de Organizare a Sesiunii de Instruire - SMIS 39899 - 56.02.02</t>
  </si>
  <si>
    <t>OP.3272</t>
  </si>
  <si>
    <t>TVA af.servicii de Organizare a Sesiunii de Instruire - SMIS 39899 - 56.02.03</t>
  </si>
  <si>
    <t>OP.3268</t>
  </si>
  <si>
    <t>Servicii consultanta - SMIS 39899 - 56.02.01</t>
  </si>
  <si>
    <t>IBRD - BANCA MONDIALA</t>
  </si>
  <si>
    <t>OP.3269</t>
  </si>
  <si>
    <t xml:space="preserve">Servicii consultanta - SMIS 39899 - 56.02.02      </t>
  </si>
  <si>
    <t xml:space="preserve">     OP.3269bis</t>
  </si>
  <si>
    <t>TVA af. serv.consultanta -SMIS 39899 -56.02.03</t>
  </si>
  <si>
    <t xml:space="preserve">BUGET DE STAT </t>
  </si>
  <si>
    <t>OP.3294</t>
  </si>
  <si>
    <t>Alimentare cont BRD-deplasare Bruxelles - SMIS 14887- 56.19.01</t>
  </si>
  <si>
    <t>M.F.P</t>
  </si>
  <si>
    <t>OP.3295</t>
  </si>
  <si>
    <t>Alimentare cont BRD-deplasare Bruxelles - SMIS 14887- 56.19.02</t>
  </si>
  <si>
    <t>OP.3296</t>
  </si>
  <si>
    <t>Alimentare cont BRD-deplasare Bruxelles - SMIS 14887- 56.19.03</t>
  </si>
  <si>
    <t>OP 3341</t>
  </si>
  <si>
    <t>Plata Servicii IBRD - Banca Mondiala - SMIS 39917 - 56.02.01</t>
  </si>
  <si>
    <t>OP 3342</t>
  </si>
  <si>
    <t>Plata Servicii IBRD - Banca Mondiala - SMIS 39917 - 56.02.02</t>
  </si>
  <si>
    <t>OP 3343</t>
  </si>
  <si>
    <t>TVA aferent servicii IBRD - Banca Mondiala</t>
  </si>
  <si>
    <t>16.06 - 20.06.2014</t>
  </si>
  <si>
    <t>perioada :</t>
  </si>
  <si>
    <t xml:space="preserve">CAP 51.01 "AUTORITATI PUBLICE SI ACTIUNI EXTERNE" </t>
  </si>
  <si>
    <t>Suma</t>
  </si>
  <si>
    <t>OP 3279</t>
  </si>
  <si>
    <t>Alimentare cont cumparare valuta euro read speaker</t>
  </si>
  <si>
    <t>Op 3351</t>
  </si>
  <si>
    <t>Tva read speaker</t>
  </si>
  <si>
    <t>Buget de Stat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</si>
</sst>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dd/mm/yy;@"/>
  </numFmts>
  <fonts count="2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 style="medium"/>
      <right style="thin"/>
      <top style="thin"/>
      <bottom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3" borderId="7" applyNumberFormat="0" applyFont="0" applyAlignment="0" applyProtection="0"/>
    <xf numFmtId="0" fontId="18" fillId="20" borderId="8" applyNumberFormat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49" fontId="3" fillId="0" borderId="0" xfId="57" applyNumberFormat="1" applyFont="1" applyFill="1" applyBorder="1" applyAlignment="1">
      <alignment horizontal="left"/>
      <protection/>
    </xf>
    <xf numFmtId="49" fontId="3" fillId="0" borderId="0" xfId="57" applyNumberFormat="1" applyFont="1" applyFill="1" applyBorder="1" applyAlignment="1">
      <alignment horizontal="center"/>
      <protection/>
    </xf>
    <xf numFmtId="0" fontId="17" fillId="0" borderId="0" xfId="57">
      <alignment/>
      <protection/>
    </xf>
    <xf numFmtId="0" fontId="3" fillId="0" borderId="0" xfId="57" applyFont="1" applyBorder="1" applyAlignment="1">
      <alignment wrapText="1"/>
      <protection/>
    </xf>
    <xf numFmtId="0" fontId="3" fillId="0" borderId="0" xfId="57" applyFont="1" applyFill="1" applyBorder="1" applyAlignment="1">
      <alignment horizontal="center"/>
      <protection/>
    </xf>
    <xf numFmtId="0" fontId="3" fillId="0" borderId="0" xfId="57" applyFont="1" applyBorder="1" applyAlignment="1">
      <alignment horizontal="center" wrapText="1"/>
      <protection/>
    </xf>
    <xf numFmtId="0" fontId="2" fillId="0" borderId="0" xfId="59" applyFont="1">
      <alignment/>
      <protection/>
    </xf>
    <xf numFmtId="0" fontId="0" fillId="0" borderId="0" xfId="59">
      <alignment/>
      <protection/>
    </xf>
    <xf numFmtId="0" fontId="2" fillId="0" borderId="0" xfId="59" applyFont="1">
      <alignment/>
      <protection/>
    </xf>
    <xf numFmtId="0" fontId="0" fillId="0" borderId="0" xfId="61">
      <alignment/>
      <protection/>
    </xf>
    <xf numFmtId="0" fontId="2" fillId="0" borderId="0" xfId="61" applyFont="1">
      <alignment/>
      <protection/>
    </xf>
    <xf numFmtId="0" fontId="2" fillId="0" borderId="0" xfId="61" applyFont="1">
      <alignment/>
      <protection/>
    </xf>
    <xf numFmtId="0" fontId="0" fillId="0" borderId="0" xfId="61" applyBorder="1">
      <alignment/>
      <protection/>
    </xf>
    <xf numFmtId="49" fontId="2" fillId="0" borderId="0" xfId="61" applyNumberFormat="1" applyFont="1">
      <alignment/>
      <protection/>
    </xf>
    <xf numFmtId="15" fontId="2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0" fontId="2" fillId="0" borderId="15" xfId="0" applyFont="1" applyBorder="1" applyAlignment="1">
      <alignment horizontal="center"/>
    </xf>
    <xf numFmtId="0" fontId="24" fillId="0" borderId="0" xfId="0" applyFont="1" applyAlignment="1">
      <alignment/>
    </xf>
    <xf numFmtId="4" fontId="0" fillId="0" borderId="16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4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7" xfId="0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19" xfId="0" applyFont="1" applyBorder="1" applyAlignment="1">
      <alignment/>
    </xf>
    <xf numFmtId="4" fontId="0" fillId="0" borderId="19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22" fillId="0" borderId="20" xfId="57" applyFont="1" applyBorder="1" applyAlignment="1">
      <alignment horizontal="center"/>
      <protection/>
    </xf>
    <xf numFmtId="3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15" xfId="0" applyFont="1" applyBorder="1" applyAlignment="1">
      <alignment/>
    </xf>
    <xf numFmtId="4" fontId="0" fillId="0" borderId="15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14" fontId="2" fillId="0" borderId="12" xfId="0" applyNumberFormat="1" applyFont="1" applyBorder="1" applyAlignment="1" quotePrefix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Border="1" applyAlignment="1">
      <alignment/>
    </xf>
    <xf numFmtId="0" fontId="2" fillId="0" borderId="12" xfId="0" applyFont="1" applyBorder="1" applyAlignment="1" quotePrefix="1">
      <alignment/>
    </xf>
    <xf numFmtId="0" fontId="2" fillId="0" borderId="24" xfId="0" applyFont="1" applyBorder="1" applyAlignment="1" quotePrefix="1">
      <alignment/>
    </xf>
    <xf numFmtId="3" fontId="0" fillId="0" borderId="26" xfId="0" applyNumberFormat="1" applyFont="1" applyBorder="1" applyAlignment="1">
      <alignment/>
    </xf>
    <xf numFmtId="0" fontId="0" fillId="0" borderId="27" xfId="0" applyBorder="1" applyAlignment="1">
      <alignment/>
    </xf>
    <xf numFmtId="0" fontId="0" fillId="0" borderId="26" xfId="0" applyBorder="1" applyAlignment="1">
      <alignment/>
    </xf>
    <xf numFmtId="0" fontId="0" fillId="0" borderId="23" xfId="0" applyBorder="1" applyAlignment="1">
      <alignment/>
    </xf>
    <xf numFmtId="3" fontId="0" fillId="0" borderId="14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2" fillId="0" borderId="27" xfId="0" applyFont="1" applyBorder="1" applyAlignment="1" quotePrefix="1">
      <alignment/>
    </xf>
    <xf numFmtId="0" fontId="0" fillId="0" borderId="21" xfId="0" applyFont="1" applyBorder="1" applyAlignment="1">
      <alignment/>
    </xf>
    <xf numFmtId="3" fontId="0" fillId="0" borderId="22" xfId="0" applyNumberFormat="1" applyFont="1" applyBorder="1" applyAlignment="1">
      <alignment/>
    </xf>
    <xf numFmtId="0" fontId="2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0" fillId="0" borderId="21" xfId="0" applyFill="1" applyBorder="1" applyAlignment="1">
      <alignment/>
    </xf>
    <xf numFmtId="14" fontId="0" fillId="0" borderId="30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31" xfId="0" applyFill="1" applyBorder="1" applyAlignment="1">
      <alignment/>
    </xf>
    <xf numFmtId="43" fontId="0" fillId="0" borderId="32" xfId="42" applyFill="1" applyBorder="1" applyAlignment="1">
      <alignment/>
    </xf>
    <xf numFmtId="14" fontId="0" fillId="0" borderId="33" xfId="0" applyNumberFormat="1" applyBorder="1" applyAlignment="1">
      <alignment/>
    </xf>
    <xf numFmtId="43" fontId="0" fillId="0" borderId="11" xfId="42" applyBorder="1" applyAlignment="1">
      <alignment/>
    </xf>
    <xf numFmtId="0" fontId="0" fillId="0" borderId="34" xfId="0" applyFill="1" applyBorder="1" applyAlignment="1">
      <alignment/>
    </xf>
    <xf numFmtId="14" fontId="0" fillId="0" borderId="10" xfId="0" applyNumberFormat="1" applyFill="1" applyBorder="1" applyAlignment="1">
      <alignment/>
    </xf>
    <xf numFmtId="43" fontId="0" fillId="0" borderId="11" xfId="42" applyFill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14" fontId="0" fillId="0" borderId="36" xfId="0" applyNumberFormat="1" applyFill="1" applyBorder="1" applyAlignment="1">
      <alignment/>
    </xf>
    <xf numFmtId="0" fontId="0" fillId="0" borderId="36" xfId="0" applyBorder="1" applyAlignment="1">
      <alignment/>
    </xf>
    <xf numFmtId="0" fontId="2" fillId="0" borderId="36" xfId="0" applyFont="1" applyBorder="1" applyAlignment="1">
      <alignment horizontal="right"/>
    </xf>
    <xf numFmtId="43" fontId="2" fillId="0" borderId="20" xfId="42" applyFont="1" applyBorder="1" applyAlignment="1">
      <alignment horizontal="left"/>
    </xf>
    <xf numFmtId="14" fontId="0" fillId="0" borderId="0" xfId="0" applyNumberFormat="1" applyFill="1" applyBorder="1" applyAlignment="1">
      <alignment/>
    </xf>
    <xf numFmtId="43" fontId="0" fillId="0" borderId="0" xfId="42" applyBorder="1" applyAlignment="1">
      <alignment horizontal="left"/>
    </xf>
    <xf numFmtId="15" fontId="2" fillId="0" borderId="0" xfId="0" applyNumberFormat="1" applyFont="1" applyAlignment="1">
      <alignment horizontal="right"/>
    </xf>
    <xf numFmtId="15" fontId="2" fillId="0" borderId="0" xfId="0" applyNumberFormat="1" applyFont="1" applyAlignment="1">
      <alignment horizontal="center"/>
    </xf>
    <xf numFmtId="0" fontId="0" fillId="0" borderId="10" xfId="61" applyFont="1" applyBorder="1" applyAlignment="1">
      <alignment horizontal="center" vertical="center"/>
      <protection/>
    </xf>
    <xf numFmtId="14" fontId="0" fillId="0" borderId="10" xfId="61" applyNumberFormat="1" applyFont="1" applyBorder="1" applyAlignment="1">
      <alignment horizontal="center" vertical="center"/>
      <protection/>
    </xf>
    <xf numFmtId="0" fontId="0" fillId="0" borderId="10" xfId="61" applyFont="1" applyBorder="1" applyAlignment="1">
      <alignment horizontal="center" vertical="center" wrapText="1"/>
      <protection/>
    </xf>
    <xf numFmtId="0" fontId="0" fillId="0" borderId="10" xfId="61" applyFont="1" applyBorder="1" applyAlignment="1">
      <alignment horizontal="left" vertical="center"/>
      <protection/>
    </xf>
    <xf numFmtId="49" fontId="0" fillId="0" borderId="10" xfId="61" applyNumberFormat="1" applyFont="1" applyBorder="1" applyAlignment="1">
      <alignment horizontal="center" vertical="center" wrapText="1"/>
      <protection/>
    </xf>
    <xf numFmtId="0" fontId="2" fillId="0" borderId="0" xfId="61" applyFont="1" applyBorder="1" applyAlignment="1">
      <alignment horizontal="center" vertical="center"/>
      <protection/>
    </xf>
    <xf numFmtId="14" fontId="2" fillId="0" borderId="0" xfId="61" applyNumberFormat="1" applyFont="1" applyBorder="1" applyAlignment="1">
      <alignment horizontal="center" vertical="center"/>
      <protection/>
    </xf>
    <xf numFmtId="0" fontId="2" fillId="0" borderId="0" xfId="61" applyFont="1" applyBorder="1" applyAlignment="1">
      <alignment horizontal="center" vertical="center" wrapText="1"/>
      <protection/>
    </xf>
    <xf numFmtId="0" fontId="2" fillId="0" borderId="0" xfId="61" applyFont="1" applyBorder="1" applyAlignment="1">
      <alignment horizontal="left" vertical="center"/>
      <protection/>
    </xf>
    <xf numFmtId="4" fontId="2" fillId="0" borderId="0" xfId="59" applyNumberFormat="1" applyFont="1" applyBorder="1" applyAlignment="1">
      <alignment horizontal="right" vertical="center"/>
      <protection/>
    </xf>
    <xf numFmtId="4" fontId="0" fillId="0" borderId="0" xfId="59" applyNumberFormat="1">
      <alignment/>
      <protection/>
    </xf>
    <xf numFmtId="0" fontId="2" fillId="0" borderId="0" xfId="60" applyFont="1" applyBorder="1">
      <alignment/>
      <protection/>
    </xf>
    <xf numFmtId="0" fontId="0" fillId="0" borderId="0" xfId="59" applyFont="1" applyBorder="1">
      <alignment/>
      <protection/>
    </xf>
    <xf numFmtId="4" fontId="2" fillId="0" borderId="0" xfId="59" applyNumberFormat="1" applyFont="1" applyBorder="1" applyAlignment="1">
      <alignment horizontal="right"/>
      <protection/>
    </xf>
    <xf numFmtId="0" fontId="0" fillId="0" borderId="10" xfId="59" applyFont="1" applyBorder="1" applyAlignment="1">
      <alignment horizontal="center"/>
      <protection/>
    </xf>
    <xf numFmtId="14" fontId="0" fillId="0" borderId="10" xfId="59" applyNumberFormat="1" applyFont="1" applyBorder="1" applyAlignment="1">
      <alignment horizontal="center"/>
      <protection/>
    </xf>
    <xf numFmtId="0" fontId="0" fillId="0" borderId="10" xfId="59" applyFont="1" applyBorder="1" applyAlignment="1">
      <alignment horizontal="left"/>
      <protection/>
    </xf>
    <xf numFmtId="0" fontId="0" fillId="0" borderId="0" xfId="59" applyBorder="1">
      <alignment/>
      <protection/>
    </xf>
    <xf numFmtId="0" fontId="2" fillId="0" borderId="21" xfId="61" applyFont="1" applyBorder="1" applyAlignment="1">
      <alignment horizontal="center" vertical="center"/>
      <protection/>
    </xf>
    <xf numFmtId="0" fontId="2" fillId="0" borderId="15" xfId="61" applyFont="1" applyBorder="1" applyAlignment="1">
      <alignment horizontal="center" vertical="center"/>
      <protection/>
    </xf>
    <xf numFmtId="0" fontId="2" fillId="0" borderId="15" xfId="61" applyFont="1" applyBorder="1" applyAlignment="1">
      <alignment horizontal="center" vertical="center" wrapText="1"/>
      <protection/>
    </xf>
    <xf numFmtId="0" fontId="2" fillId="0" borderId="22" xfId="59" applyFont="1" applyBorder="1" applyAlignment="1">
      <alignment horizontal="center" vertical="center"/>
      <protection/>
    </xf>
    <xf numFmtId="0" fontId="0" fillId="0" borderId="12" xfId="59" applyFont="1" applyBorder="1" applyAlignment="1">
      <alignment horizontal="center"/>
      <protection/>
    </xf>
    <xf numFmtId="4" fontId="0" fillId="0" borderId="11" xfId="59" applyNumberFormat="1" applyFont="1" applyBorder="1" applyAlignment="1">
      <alignment horizontal="right"/>
      <protection/>
    </xf>
    <xf numFmtId="0" fontId="4" fillId="0" borderId="23" xfId="60" applyFont="1" applyBorder="1">
      <alignment/>
      <protection/>
    </xf>
    <xf numFmtId="0" fontId="0" fillId="0" borderId="13" xfId="60" applyBorder="1">
      <alignment/>
      <protection/>
    </xf>
    <xf numFmtId="4" fontId="4" fillId="0" borderId="14" xfId="60" applyNumberFormat="1" applyFont="1" applyBorder="1" applyAlignment="1">
      <alignment horizontal="right"/>
      <protection/>
    </xf>
    <xf numFmtId="0" fontId="0" fillId="0" borderId="12" xfId="61" applyFont="1" applyBorder="1" applyAlignment="1">
      <alignment horizontal="center" vertical="center"/>
      <protection/>
    </xf>
    <xf numFmtId="4" fontId="0" fillId="0" borderId="11" xfId="59" applyNumberFormat="1" applyFont="1" applyBorder="1" applyAlignment="1">
      <alignment horizontal="right" vertical="center"/>
      <protection/>
    </xf>
    <xf numFmtId="0" fontId="2" fillId="0" borderId="23" xfId="61" applyFont="1" applyBorder="1" applyAlignment="1">
      <alignment horizontal="center" vertical="center"/>
      <protection/>
    </xf>
    <xf numFmtId="14" fontId="2" fillId="0" borderId="13" xfId="61" applyNumberFormat="1" applyFont="1" applyBorder="1" applyAlignment="1">
      <alignment horizontal="center" vertical="center"/>
      <protection/>
    </xf>
    <xf numFmtId="0" fontId="2" fillId="0" borderId="13" xfId="61" applyFont="1" applyBorder="1" applyAlignment="1">
      <alignment horizontal="center" vertical="center" wrapText="1"/>
      <protection/>
    </xf>
    <xf numFmtId="0" fontId="2" fillId="0" borderId="13" xfId="61" applyFont="1" applyBorder="1" applyAlignment="1">
      <alignment horizontal="center" vertical="center"/>
      <protection/>
    </xf>
    <xf numFmtId="0" fontId="2" fillId="0" borderId="13" xfId="61" applyFont="1" applyBorder="1" applyAlignment="1">
      <alignment horizontal="left" vertical="center"/>
      <protection/>
    </xf>
    <xf numFmtId="4" fontId="2" fillId="0" borderId="14" xfId="59" applyNumberFormat="1" applyFont="1" applyBorder="1" applyAlignment="1">
      <alignment horizontal="right" vertical="center"/>
      <protection/>
    </xf>
    <xf numFmtId="0" fontId="22" fillId="0" borderId="0" xfId="57" applyFont="1" applyAlignment="1">
      <alignment horizontal="center"/>
      <protection/>
    </xf>
    <xf numFmtId="0" fontId="22" fillId="0" borderId="0" xfId="57" applyFont="1" applyAlignment="1">
      <alignment horizontal="left"/>
      <protection/>
    </xf>
    <xf numFmtId="0" fontId="23" fillId="0" borderId="0" xfId="57" applyFont="1">
      <alignment/>
      <protection/>
    </xf>
    <xf numFmtId="0" fontId="23" fillId="0" borderId="0" xfId="57" applyFont="1" applyAlignment="1">
      <alignment horizontal="center"/>
      <protection/>
    </xf>
    <xf numFmtId="0" fontId="3" fillId="24" borderId="0" xfId="57" applyNumberFormat="1" applyFont="1" applyFill="1" applyBorder="1" applyAlignment="1">
      <alignment wrapText="1"/>
      <protection/>
    </xf>
    <xf numFmtId="0" fontId="23" fillId="0" borderId="0" xfId="57" applyFont="1" applyBorder="1">
      <alignment/>
      <protection/>
    </xf>
    <xf numFmtId="0" fontId="22" fillId="0" borderId="37" xfId="57" applyFont="1" applyBorder="1" applyAlignment="1">
      <alignment horizontal="center"/>
      <protection/>
    </xf>
    <xf numFmtId="0" fontId="22" fillId="0" borderId="38" xfId="57" applyFont="1" applyBorder="1" applyAlignment="1">
      <alignment horizontal="center"/>
      <protection/>
    </xf>
    <xf numFmtId="0" fontId="22" fillId="0" borderId="36" xfId="57" applyFont="1" applyBorder="1" applyAlignment="1">
      <alignment horizontal="center" wrapText="1"/>
      <protection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left" wrapText="1"/>
    </xf>
    <xf numFmtId="0" fontId="23" fillId="0" borderId="0" xfId="0" applyFont="1" applyAlignment="1">
      <alignment/>
    </xf>
    <xf numFmtId="0" fontId="23" fillId="0" borderId="10" xfId="0" applyFont="1" applyBorder="1" applyAlignment="1">
      <alignment/>
    </xf>
    <xf numFmtId="4" fontId="23" fillId="0" borderId="0" xfId="0" applyNumberFormat="1" applyFont="1" applyAlignment="1">
      <alignment/>
    </xf>
    <xf numFmtId="0" fontId="23" fillId="0" borderId="39" xfId="0" applyFont="1" applyBorder="1" applyAlignment="1">
      <alignment horizontal="left" wrapText="1"/>
    </xf>
    <xf numFmtId="0" fontId="23" fillId="0" borderId="39" xfId="0" applyFont="1" applyBorder="1" applyAlignment="1">
      <alignment horizontal="center"/>
    </xf>
    <xf numFmtId="0" fontId="23" fillId="0" borderId="23" xfId="57" applyFont="1" applyBorder="1" applyAlignment="1">
      <alignment horizontal="center"/>
      <protection/>
    </xf>
    <xf numFmtId="0" fontId="23" fillId="0" borderId="13" xfId="57" applyFont="1" applyBorder="1" applyAlignment="1">
      <alignment horizontal="center"/>
      <protection/>
    </xf>
    <xf numFmtId="0" fontId="23" fillId="0" borderId="13" xfId="57" applyFont="1" applyBorder="1">
      <alignment/>
      <protection/>
    </xf>
    <xf numFmtId="4" fontId="23" fillId="0" borderId="14" xfId="57" applyNumberFormat="1" applyFont="1" applyBorder="1">
      <alignment/>
      <protection/>
    </xf>
    <xf numFmtId="0" fontId="22" fillId="0" borderId="0" xfId="57" applyFont="1" applyBorder="1" applyAlignment="1">
      <alignment horizontal="center"/>
      <protection/>
    </xf>
    <xf numFmtId="0" fontId="23" fillId="0" borderId="0" xfId="57" applyFont="1" applyBorder="1" applyAlignment="1">
      <alignment horizontal="center"/>
      <protection/>
    </xf>
    <xf numFmtId="4" fontId="22" fillId="0" borderId="0" xfId="57" applyNumberFormat="1" applyFont="1" applyBorder="1">
      <alignment/>
      <protection/>
    </xf>
    <xf numFmtId="16" fontId="23" fillId="0" borderId="0" xfId="57" applyNumberFormat="1" applyFont="1" applyBorder="1" applyAlignment="1">
      <alignment horizontal="center"/>
      <protection/>
    </xf>
    <xf numFmtId="0" fontId="23" fillId="0" borderId="0" xfId="57" applyFont="1" applyBorder="1" applyAlignment="1">
      <alignment horizontal="center" wrapText="1"/>
      <protection/>
    </xf>
    <xf numFmtId="4" fontId="23" fillId="0" borderId="0" xfId="57" applyNumberFormat="1" applyFont="1" applyBorder="1" applyAlignment="1">
      <alignment horizontal="right"/>
      <protection/>
    </xf>
    <xf numFmtId="0" fontId="2" fillId="0" borderId="0" xfId="57" applyFont="1" applyBorder="1" applyAlignment="1">
      <alignment horizontal="left" wrapText="1"/>
      <protection/>
    </xf>
    <xf numFmtId="0" fontId="2" fillId="0" borderId="0" xfId="0" applyFont="1" applyAlignment="1">
      <alignment horizontal="right"/>
    </xf>
    <xf numFmtId="14" fontId="23" fillId="0" borderId="12" xfId="0" applyNumberFormat="1" applyFont="1" applyBorder="1" applyAlignment="1">
      <alignment horizontal="center"/>
    </xf>
    <xf numFmtId="4" fontId="23" fillId="0" borderId="11" xfId="0" applyNumberFormat="1" applyFont="1" applyBorder="1" applyAlignment="1">
      <alignment/>
    </xf>
    <xf numFmtId="14" fontId="23" fillId="0" borderId="40" xfId="0" applyNumberFormat="1" applyFont="1" applyBorder="1" applyAlignment="1">
      <alignment horizontal="center"/>
    </xf>
    <xf numFmtId="0" fontId="3" fillId="0" borderId="0" xfId="57" applyFont="1" applyFill="1" applyBorder="1" applyAlignment="1">
      <alignment horizontal="left"/>
      <protection/>
    </xf>
    <xf numFmtId="0" fontId="22" fillId="0" borderId="21" xfId="57" applyFont="1" applyBorder="1" applyAlignment="1">
      <alignment horizontal="center"/>
      <protection/>
    </xf>
    <xf numFmtId="0" fontId="22" fillId="0" borderId="15" xfId="57" applyFont="1" applyBorder="1" applyAlignment="1">
      <alignment horizontal="center"/>
      <protection/>
    </xf>
    <xf numFmtId="0" fontId="22" fillId="0" borderId="22" xfId="57" applyFont="1" applyBorder="1" applyAlignment="1">
      <alignment horizontal="center"/>
      <protection/>
    </xf>
    <xf numFmtId="164" fontId="23" fillId="0" borderId="12" xfId="57" applyNumberFormat="1" applyFont="1" applyBorder="1" applyAlignment="1">
      <alignment horizontal="left"/>
      <protection/>
    </xf>
    <xf numFmtId="0" fontId="23" fillId="0" borderId="10" xfId="57" applyFont="1" applyBorder="1" applyAlignment="1">
      <alignment horizontal="left"/>
      <protection/>
    </xf>
    <xf numFmtId="0" fontId="23" fillId="0" borderId="10" xfId="57" applyNumberFormat="1" applyFont="1" applyBorder="1" applyAlignment="1">
      <alignment horizontal="left" vertical="center" wrapText="1"/>
      <protection/>
    </xf>
    <xf numFmtId="0" fontId="23" fillId="0" borderId="10" xfId="57" applyFont="1" applyBorder="1" applyAlignment="1">
      <alignment horizontal="center" wrapText="1"/>
      <protection/>
    </xf>
    <xf numFmtId="4" fontId="23" fillId="0" borderId="11" xfId="57" applyNumberFormat="1" applyFont="1" applyBorder="1" applyAlignment="1">
      <alignment horizontal="right"/>
      <protection/>
    </xf>
    <xf numFmtId="0" fontId="17" fillId="0" borderId="10" xfId="57" applyFont="1" applyBorder="1" applyAlignment="1">
      <alignment horizontal="center" wrapText="1"/>
      <protection/>
    </xf>
    <xf numFmtId="49" fontId="3" fillId="0" borderId="0" xfId="57" applyNumberFormat="1" applyFont="1" applyFill="1" applyBorder="1" applyAlignment="1">
      <alignment horizontal="center"/>
      <protection/>
    </xf>
    <xf numFmtId="0" fontId="3" fillId="24" borderId="0" xfId="57" applyNumberFormat="1" applyFont="1" applyFill="1" applyBorder="1" applyAlignment="1">
      <alignment horizontal="left" wrapText="1"/>
      <protection/>
    </xf>
    <xf numFmtId="0" fontId="3" fillId="0" borderId="0" xfId="57" applyFont="1" applyBorder="1" applyAlignment="1">
      <alignment horizont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_Sheet2" xfId="60"/>
    <cellStyle name="Normal_Sheet2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61"/>
  <sheetViews>
    <sheetView zoomScalePageLayoutView="0" workbookViewId="0" topLeftCell="C1">
      <selection activeCell="H4" sqref="H4"/>
    </sheetView>
  </sheetViews>
  <sheetFormatPr defaultColWidth="9.140625" defaultRowHeight="12.75"/>
  <cols>
    <col min="1" max="2" width="5.7109375" style="0" hidden="1" customWidth="1"/>
    <col min="3" max="3" width="23.7109375" style="0" customWidth="1"/>
    <col min="4" max="4" width="7.421875" style="0" customWidth="1"/>
    <col min="5" max="5" width="5.7109375" style="0" customWidth="1"/>
    <col min="6" max="6" width="15.7109375" style="0" customWidth="1"/>
    <col min="7" max="7" width="32.140625" style="0" customWidth="1"/>
    <col min="8" max="16384" width="8.7109375" style="0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2" t="s">
        <v>28</v>
      </c>
      <c r="D3" s="2"/>
      <c r="E3" s="2"/>
      <c r="F3" s="2"/>
      <c r="G3" s="2"/>
    </row>
    <row r="4" spans="3:11" ht="12.75">
      <c r="C4" s="2" t="s">
        <v>29</v>
      </c>
      <c r="D4" s="2"/>
      <c r="E4" s="2"/>
      <c r="F4" s="2"/>
      <c r="K4" s="3"/>
    </row>
    <row r="5" spans="3:11" ht="12.75">
      <c r="C5" s="2"/>
      <c r="D5" s="2"/>
      <c r="E5" s="2"/>
      <c r="F5" s="2"/>
      <c r="K5" s="3"/>
    </row>
    <row r="6" spans="3:11" ht="12.75">
      <c r="C6" s="2"/>
      <c r="D6" s="93" t="s">
        <v>75</v>
      </c>
      <c r="E6" s="2"/>
      <c r="F6" s="26" t="s">
        <v>32</v>
      </c>
      <c r="K6" s="3"/>
    </row>
    <row r="7" spans="3:11" ht="13.5" thickBot="1">
      <c r="C7" s="2"/>
      <c r="D7" s="25"/>
      <c r="E7" s="2"/>
      <c r="F7" s="26"/>
      <c r="K7" s="3"/>
    </row>
    <row r="8" spans="3:10" ht="13.5" customHeight="1">
      <c r="C8" s="52" t="s">
        <v>33</v>
      </c>
      <c r="D8" s="27" t="s">
        <v>1</v>
      </c>
      <c r="E8" s="27" t="s">
        <v>2</v>
      </c>
      <c r="F8" s="27" t="s">
        <v>3</v>
      </c>
      <c r="G8" s="53" t="s">
        <v>4</v>
      </c>
      <c r="H8" s="31"/>
      <c r="I8" s="31"/>
      <c r="J8" s="31"/>
    </row>
    <row r="9" spans="3:10" ht="12.75" customHeight="1">
      <c r="C9" s="54" t="s">
        <v>34</v>
      </c>
      <c r="D9" s="30"/>
      <c r="E9" s="30"/>
      <c r="F9" s="32">
        <v>44182005</v>
      </c>
      <c r="G9" s="55"/>
      <c r="H9" s="31"/>
      <c r="I9" s="31"/>
      <c r="J9" s="31"/>
    </row>
    <row r="10" spans="3:10" ht="12.75">
      <c r="C10" s="56" t="s">
        <v>35</v>
      </c>
      <c r="D10" s="33" t="s">
        <v>36</v>
      </c>
      <c r="E10" s="4">
        <v>20</v>
      </c>
      <c r="F10" s="34">
        <v>10237</v>
      </c>
      <c r="G10" s="5" t="s">
        <v>37</v>
      </c>
      <c r="H10" s="31"/>
      <c r="I10" s="31"/>
      <c r="J10" s="31"/>
    </row>
    <row r="11" spans="3:10" ht="12.75">
      <c r="C11" s="56"/>
      <c r="D11" s="33"/>
      <c r="E11" s="4"/>
      <c r="F11" s="34"/>
      <c r="G11" s="5"/>
      <c r="H11" s="31"/>
      <c r="I11" s="31"/>
      <c r="J11" s="31"/>
    </row>
    <row r="12" spans="3:10" ht="12.75">
      <c r="C12" s="56"/>
      <c r="D12" s="33"/>
      <c r="E12" s="4"/>
      <c r="F12" s="34"/>
      <c r="G12" s="5"/>
      <c r="H12" s="31"/>
      <c r="I12" s="31"/>
      <c r="J12" s="31"/>
    </row>
    <row r="13" spans="3:10" ht="13.5" thickBot="1">
      <c r="C13" s="57" t="s">
        <v>38</v>
      </c>
      <c r="D13" s="36"/>
      <c r="E13" s="7"/>
      <c r="F13" s="37">
        <f>SUM(F9:F12)</f>
        <v>44192242</v>
      </c>
      <c r="G13" s="8"/>
      <c r="H13" s="31"/>
      <c r="I13" s="31"/>
      <c r="J13" s="31"/>
    </row>
    <row r="14" spans="3:10" ht="12.75">
      <c r="C14" s="58" t="s">
        <v>39</v>
      </c>
      <c r="D14" s="39"/>
      <c r="E14" s="40"/>
      <c r="F14" s="29">
        <v>106149</v>
      </c>
      <c r="G14" s="59"/>
      <c r="H14" s="31"/>
      <c r="I14" s="31"/>
      <c r="J14" s="31"/>
    </row>
    <row r="15" spans="3:10" ht="12.75">
      <c r="C15" s="60" t="s">
        <v>40</v>
      </c>
      <c r="D15" s="4" t="s">
        <v>36</v>
      </c>
      <c r="E15" s="4">
        <v>19</v>
      </c>
      <c r="F15" s="34">
        <v>1339</v>
      </c>
      <c r="G15" s="5" t="s">
        <v>41</v>
      </c>
      <c r="H15" s="31"/>
      <c r="I15" s="31"/>
      <c r="J15" s="31"/>
    </row>
    <row r="16" spans="3:10" ht="12.75" hidden="1">
      <c r="C16" s="60"/>
      <c r="D16" s="4"/>
      <c r="E16" s="4"/>
      <c r="F16" s="34"/>
      <c r="G16" s="5" t="s">
        <v>41</v>
      </c>
      <c r="H16" s="31"/>
      <c r="I16" s="31"/>
      <c r="J16" s="31"/>
    </row>
    <row r="17" spans="3:10" ht="12.75" hidden="1">
      <c r="C17" s="60"/>
      <c r="D17" s="4"/>
      <c r="E17" s="4"/>
      <c r="F17" s="34"/>
      <c r="G17" s="5" t="s">
        <v>41</v>
      </c>
      <c r="H17" s="31"/>
      <c r="I17" s="31"/>
      <c r="J17" s="31"/>
    </row>
    <row r="18" spans="3:10" ht="12.75">
      <c r="C18" s="61"/>
      <c r="D18" s="40"/>
      <c r="E18" s="40">
        <v>20</v>
      </c>
      <c r="F18" s="29">
        <v>17407</v>
      </c>
      <c r="G18" s="5" t="s">
        <v>41</v>
      </c>
      <c r="H18" s="31"/>
      <c r="I18" s="31"/>
      <c r="J18" s="31"/>
    </row>
    <row r="19" spans="3:10" ht="13.5" thickBot="1">
      <c r="C19" s="57" t="s">
        <v>42</v>
      </c>
      <c r="D19" s="7"/>
      <c r="E19" s="7"/>
      <c r="F19" s="37">
        <f>SUM(F14:F18)</f>
        <v>124895</v>
      </c>
      <c r="G19" s="8"/>
      <c r="H19" s="31"/>
      <c r="I19" s="31"/>
      <c r="J19" s="31"/>
    </row>
    <row r="20" spans="3:10" ht="12.75">
      <c r="C20" s="58" t="s">
        <v>43</v>
      </c>
      <c r="D20" s="41"/>
      <c r="E20" s="41"/>
      <c r="F20" s="42">
        <v>201122</v>
      </c>
      <c r="G20" s="62"/>
      <c r="H20" s="43"/>
      <c r="I20" s="31"/>
      <c r="J20" s="31"/>
    </row>
    <row r="21" spans="3:10" ht="12.75">
      <c r="C21" s="60" t="s">
        <v>44</v>
      </c>
      <c r="D21" s="33" t="s">
        <v>36</v>
      </c>
      <c r="E21" s="4"/>
      <c r="F21" s="34"/>
      <c r="G21" s="5"/>
      <c r="H21" s="43"/>
      <c r="I21" s="31"/>
      <c r="J21" s="31"/>
    </row>
    <row r="22" spans="3:10" ht="12.75">
      <c r="C22" s="61"/>
      <c r="D22" s="38"/>
      <c r="E22" s="38"/>
      <c r="F22" s="29"/>
      <c r="G22" s="59"/>
      <c r="H22" s="43"/>
      <c r="I22" s="31"/>
      <c r="J22" s="31"/>
    </row>
    <row r="23" spans="3:10" ht="13.5" thickBot="1">
      <c r="C23" s="57" t="s">
        <v>45</v>
      </c>
      <c r="D23" s="35"/>
      <c r="E23" s="35"/>
      <c r="F23" s="37">
        <f>SUM(F20:F22)</f>
        <v>201122</v>
      </c>
      <c r="G23" s="8"/>
      <c r="H23" s="43"/>
      <c r="I23" s="31"/>
      <c r="J23" s="31"/>
    </row>
    <row r="24" spans="3:10" ht="12.75">
      <c r="C24" s="58" t="s">
        <v>46</v>
      </c>
      <c r="D24" s="38"/>
      <c r="E24" s="38"/>
      <c r="F24" s="29">
        <v>65942</v>
      </c>
      <c r="G24" s="59"/>
      <c r="H24" s="43"/>
      <c r="I24" s="31"/>
      <c r="J24" s="31"/>
    </row>
    <row r="25" spans="3:10" ht="12.75">
      <c r="C25" s="61" t="s">
        <v>47</v>
      </c>
      <c r="D25" s="38" t="s">
        <v>36</v>
      </c>
      <c r="E25" s="38">
        <v>19</v>
      </c>
      <c r="F25" s="29">
        <v>9373</v>
      </c>
      <c r="G25" s="5" t="s">
        <v>41</v>
      </c>
      <c r="H25" s="43"/>
      <c r="I25" s="31"/>
      <c r="J25" s="31"/>
    </row>
    <row r="26" spans="3:10" ht="12.75" hidden="1">
      <c r="C26" s="61"/>
      <c r="D26" s="38"/>
      <c r="E26" s="38"/>
      <c r="F26" s="29"/>
      <c r="G26" s="5"/>
      <c r="H26" s="43"/>
      <c r="I26" s="31"/>
      <c r="J26" s="31"/>
    </row>
    <row r="27" spans="3:10" ht="12.75" hidden="1">
      <c r="C27" s="61"/>
      <c r="D27" s="38"/>
      <c r="E27" s="38"/>
      <c r="F27" s="29"/>
      <c r="G27" s="5"/>
      <c r="H27" s="43"/>
      <c r="I27" s="31"/>
      <c r="J27" s="31"/>
    </row>
    <row r="28" spans="3:10" ht="12.75">
      <c r="C28" s="61"/>
      <c r="D28" s="38"/>
      <c r="E28" s="38">
        <v>20</v>
      </c>
      <c r="F28" s="29">
        <v>5356</v>
      </c>
      <c r="G28" s="5" t="s">
        <v>41</v>
      </c>
      <c r="H28" s="43"/>
      <c r="I28" s="31"/>
      <c r="J28" s="31"/>
    </row>
    <row r="29" spans="3:10" ht="13.5" thickBot="1">
      <c r="C29" s="57" t="s">
        <v>48</v>
      </c>
      <c r="D29" s="35"/>
      <c r="E29" s="35"/>
      <c r="F29" s="37">
        <f>SUM(F24:F28)</f>
        <v>80671</v>
      </c>
      <c r="G29" s="8"/>
      <c r="H29" s="43"/>
      <c r="I29" s="31"/>
      <c r="J29" s="31"/>
    </row>
    <row r="30" spans="3:10" ht="12.75">
      <c r="C30" s="63" t="s">
        <v>49</v>
      </c>
      <c r="D30" s="41"/>
      <c r="E30" s="41"/>
      <c r="F30" s="42">
        <v>104403</v>
      </c>
      <c r="G30" s="64"/>
      <c r="H30" s="43"/>
      <c r="I30" s="31"/>
      <c r="J30" s="31"/>
    </row>
    <row r="31" spans="3:10" ht="12.75">
      <c r="C31" s="60" t="s">
        <v>50</v>
      </c>
      <c r="D31" s="45" t="s">
        <v>36</v>
      </c>
      <c r="E31" s="33"/>
      <c r="F31" s="34"/>
      <c r="G31" s="5"/>
      <c r="H31" s="43"/>
      <c r="I31" s="31"/>
      <c r="J31" s="31"/>
    </row>
    <row r="32" spans="3:10" ht="12.75">
      <c r="C32" s="61"/>
      <c r="D32" s="46"/>
      <c r="E32" s="38"/>
      <c r="F32" s="29"/>
      <c r="G32" s="59"/>
      <c r="H32" s="43"/>
      <c r="I32" s="31"/>
      <c r="J32" s="31"/>
    </row>
    <row r="33" spans="3:10" ht="13.5" thickBot="1">
      <c r="C33" s="65" t="s">
        <v>51</v>
      </c>
      <c r="D33" s="35"/>
      <c r="E33" s="35"/>
      <c r="F33" s="37">
        <f>SUM(F30:F32)</f>
        <v>104403</v>
      </c>
      <c r="G33" s="66"/>
      <c r="H33" s="43"/>
      <c r="I33" s="31"/>
      <c r="J33" s="31"/>
    </row>
    <row r="34" spans="3:10" ht="12.75">
      <c r="C34" s="67" t="s">
        <v>52</v>
      </c>
      <c r="D34" s="41"/>
      <c r="E34" s="41"/>
      <c r="F34" s="42">
        <v>1103784</v>
      </c>
      <c r="G34" s="64"/>
      <c r="H34" s="43"/>
      <c r="I34" s="31"/>
      <c r="J34" s="31"/>
    </row>
    <row r="35" spans="3:10" ht="12.75">
      <c r="C35" s="68" t="s">
        <v>53</v>
      </c>
      <c r="D35" s="33" t="s">
        <v>36</v>
      </c>
      <c r="E35" s="33"/>
      <c r="F35" s="34"/>
      <c r="G35" s="5"/>
      <c r="H35" s="43"/>
      <c r="I35" s="31"/>
      <c r="J35" s="31"/>
    </row>
    <row r="36" spans="3:10" ht="12.75">
      <c r="C36" s="60"/>
      <c r="D36" s="38"/>
      <c r="E36" s="38"/>
      <c r="F36" s="29"/>
      <c r="G36" s="59"/>
      <c r="H36" s="43"/>
      <c r="I36" s="31"/>
      <c r="J36" s="31"/>
    </row>
    <row r="37" spans="3:10" ht="13.5" thickBot="1">
      <c r="C37" s="57" t="s">
        <v>54</v>
      </c>
      <c r="D37" s="35"/>
      <c r="E37" s="35"/>
      <c r="F37" s="37">
        <f>SUM(F34:F36)</f>
        <v>1103784</v>
      </c>
      <c r="G37" s="8"/>
      <c r="H37" s="43"/>
      <c r="I37" s="31"/>
      <c r="J37" s="31"/>
    </row>
    <row r="38" spans="3:10" ht="12.75">
      <c r="C38" s="63" t="s">
        <v>55</v>
      </c>
      <c r="D38" s="41"/>
      <c r="E38" s="41"/>
      <c r="F38" s="42">
        <v>9458538</v>
      </c>
      <c r="G38" s="64"/>
      <c r="H38" s="43"/>
      <c r="I38" s="31"/>
      <c r="J38" s="31"/>
    </row>
    <row r="39" spans="3:10" ht="12.75">
      <c r="C39" s="60" t="s">
        <v>56</v>
      </c>
      <c r="D39" s="33" t="s">
        <v>36</v>
      </c>
      <c r="E39" s="33">
        <v>19</v>
      </c>
      <c r="F39" s="34">
        <v>2228</v>
      </c>
      <c r="G39" s="5" t="s">
        <v>57</v>
      </c>
      <c r="H39" s="43"/>
      <c r="I39" s="31"/>
      <c r="J39" s="31"/>
    </row>
    <row r="40" spans="3:10" ht="12.75">
      <c r="C40" s="60"/>
      <c r="D40" s="31"/>
      <c r="E40" s="33">
        <v>20</v>
      </c>
      <c r="F40" s="34">
        <v>4735</v>
      </c>
      <c r="G40" s="5" t="s">
        <v>57</v>
      </c>
      <c r="H40" s="43"/>
      <c r="I40" s="31"/>
      <c r="J40" s="31"/>
    </row>
    <row r="41" spans="3:11" ht="13.5" thickBot="1">
      <c r="C41" s="57" t="s">
        <v>58</v>
      </c>
      <c r="D41" s="35"/>
      <c r="E41" s="35"/>
      <c r="F41" s="37">
        <f>SUM(F38:F40)</f>
        <v>9465501</v>
      </c>
      <c r="G41" s="66"/>
      <c r="H41" s="48"/>
      <c r="I41" s="49"/>
      <c r="J41" s="31"/>
      <c r="K41" s="31"/>
    </row>
    <row r="42" spans="3:11" ht="12.75">
      <c r="C42" s="67" t="s">
        <v>59</v>
      </c>
      <c r="D42" s="41"/>
      <c r="E42" s="41"/>
      <c r="F42" s="42">
        <v>226583</v>
      </c>
      <c r="G42" s="62"/>
      <c r="H42" s="48"/>
      <c r="I42" s="49"/>
      <c r="J42" s="31"/>
      <c r="K42" s="31"/>
    </row>
    <row r="43" spans="3:10" ht="12.75">
      <c r="C43" s="60" t="s">
        <v>60</v>
      </c>
      <c r="D43" s="33" t="s">
        <v>36</v>
      </c>
      <c r="E43" s="33">
        <v>19</v>
      </c>
      <c r="F43" s="42">
        <v>7</v>
      </c>
      <c r="G43" s="5" t="s">
        <v>61</v>
      </c>
      <c r="H43" s="43"/>
      <c r="I43" s="31"/>
      <c r="J43" s="31"/>
    </row>
    <row r="44" spans="3:10" ht="12.75">
      <c r="C44" s="60"/>
      <c r="D44" s="33"/>
      <c r="E44" s="33">
        <v>20</v>
      </c>
      <c r="F44" s="42">
        <v>87</v>
      </c>
      <c r="G44" s="5" t="s">
        <v>62</v>
      </c>
      <c r="H44" s="43"/>
      <c r="I44" s="31"/>
      <c r="J44" s="31"/>
    </row>
    <row r="45" spans="3:10" ht="13.5" thickBot="1">
      <c r="C45" s="57" t="s">
        <v>63</v>
      </c>
      <c r="D45" s="35"/>
      <c r="E45" s="35"/>
      <c r="F45" s="37">
        <f>SUM(F42:F44)</f>
        <v>226677</v>
      </c>
      <c r="G45" s="66"/>
      <c r="H45" s="43"/>
      <c r="I45" s="31"/>
      <c r="J45" s="31"/>
    </row>
    <row r="46" spans="3:10" ht="12.75">
      <c r="C46" s="69" t="s">
        <v>64</v>
      </c>
      <c r="D46" s="50"/>
      <c r="E46" s="50"/>
      <c r="F46" s="51">
        <v>2373744</v>
      </c>
      <c r="G46" s="70"/>
      <c r="H46" s="43"/>
      <c r="I46" s="31"/>
      <c r="J46" s="31"/>
    </row>
    <row r="47" spans="3:10" ht="12.75">
      <c r="C47" s="68" t="s">
        <v>65</v>
      </c>
      <c r="D47" s="33" t="s">
        <v>36</v>
      </c>
      <c r="E47" s="41">
        <v>19</v>
      </c>
      <c r="F47" s="42">
        <v>557</v>
      </c>
      <c r="G47" s="5" t="s">
        <v>66</v>
      </c>
      <c r="H47" s="43"/>
      <c r="I47" s="31"/>
      <c r="J47" s="31"/>
    </row>
    <row r="48" spans="3:10" ht="12.75">
      <c r="C48" s="60"/>
      <c r="D48" s="33"/>
      <c r="E48" s="33">
        <v>20</v>
      </c>
      <c r="F48" s="34">
        <v>1184</v>
      </c>
      <c r="G48" s="5" t="s">
        <v>66</v>
      </c>
      <c r="H48" s="43"/>
      <c r="I48" s="31"/>
      <c r="J48" s="31"/>
    </row>
    <row r="49" spans="3:10" ht="13.5" thickBot="1">
      <c r="C49" s="57" t="s">
        <v>67</v>
      </c>
      <c r="D49" s="35"/>
      <c r="E49" s="35"/>
      <c r="F49" s="37">
        <f>SUM(F46:F48)</f>
        <v>2375485</v>
      </c>
      <c r="G49" s="66"/>
      <c r="H49" s="43"/>
      <c r="I49" s="31"/>
      <c r="J49" s="31"/>
    </row>
    <row r="50" spans="3:10" ht="12.75">
      <c r="C50" s="67" t="s">
        <v>68</v>
      </c>
      <c r="D50" s="33"/>
      <c r="E50" s="41"/>
      <c r="F50" s="42">
        <v>68208</v>
      </c>
      <c r="G50" s="62"/>
      <c r="H50" s="43"/>
      <c r="I50" s="31"/>
      <c r="J50" s="31"/>
    </row>
    <row r="51" spans="3:10" ht="12.75">
      <c r="C51" s="60" t="s">
        <v>69</v>
      </c>
      <c r="D51" s="33" t="s">
        <v>36</v>
      </c>
      <c r="E51" s="33">
        <v>19</v>
      </c>
      <c r="F51" s="34">
        <v>16</v>
      </c>
      <c r="G51" s="5" t="s">
        <v>70</v>
      </c>
      <c r="H51" s="43"/>
      <c r="I51" s="31"/>
      <c r="J51" s="31"/>
    </row>
    <row r="52" spans="3:10" ht="12.75">
      <c r="C52" s="60"/>
      <c r="D52" s="33"/>
      <c r="E52" s="33">
        <v>20</v>
      </c>
      <c r="F52" s="34">
        <v>34</v>
      </c>
      <c r="G52" s="5" t="s">
        <v>70</v>
      </c>
      <c r="H52" s="43"/>
      <c r="I52" s="31"/>
      <c r="J52" s="31"/>
    </row>
    <row r="53" spans="3:10" ht="13.5" thickBot="1">
      <c r="C53" s="57" t="s">
        <v>71</v>
      </c>
      <c r="D53" s="35"/>
      <c r="E53" s="35"/>
      <c r="F53" s="37">
        <f>SUM(F50:F52)</f>
        <v>68258</v>
      </c>
      <c r="G53" s="66"/>
      <c r="H53" s="43"/>
      <c r="I53" s="31"/>
      <c r="J53" s="31"/>
    </row>
    <row r="54" spans="3:10" ht="12.75">
      <c r="C54" s="67" t="s">
        <v>72</v>
      </c>
      <c r="D54" s="41"/>
      <c r="E54" s="41"/>
      <c r="F54" s="42">
        <v>669267</v>
      </c>
      <c r="G54" s="64"/>
      <c r="H54" s="43"/>
      <c r="I54" s="31"/>
      <c r="J54" s="31"/>
    </row>
    <row r="55" spans="3:10" ht="12.75">
      <c r="C55" s="68" t="s">
        <v>73</v>
      </c>
      <c r="D55" s="33" t="s">
        <v>36</v>
      </c>
      <c r="E55" s="38"/>
      <c r="F55" s="29"/>
      <c r="G55" s="5"/>
      <c r="H55" s="43"/>
      <c r="I55" s="31"/>
      <c r="J55" s="31"/>
    </row>
    <row r="56" spans="3:10" ht="12.75">
      <c r="C56" s="61"/>
      <c r="D56" s="38"/>
      <c r="E56" s="38"/>
      <c r="F56" s="29"/>
      <c r="G56" s="59"/>
      <c r="H56" s="43"/>
      <c r="I56" s="31"/>
      <c r="J56" s="31"/>
    </row>
    <row r="57" spans="3:10" ht="13.5" thickBot="1">
      <c r="C57" s="57" t="s">
        <v>74</v>
      </c>
      <c r="D57" s="35"/>
      <c r="E57" s="35"/>
      <c r="F57" s="37">
        <f>SUM(F54:F56)</f>
        <v>669267</v>
      </c>
      <c r="G57" s="66"/>
      <c r="H57" s="43"/>
      <c r="I57" s="31"/>
      <c r="J57" s="31"/>
    </row>
    <row r="58" spans="3:10" ht="12.75">
      <c r="C58" s="44"/>
      <c r="D58" s="41"/>
      <c r="E58" s="41"/>
      <c r="F58" s="42"/>
      <c r="G58" s="44"/>
      <c r="H58" s="43"/>
      <c r="I58" s="31"/>
      <c r="J58" s="31"/>
    </row>
    <row r="59" ht="12.75">
      <c r="F59" s="3"/>
    </row>
    <row r="61" spans="6:8" ht="12.75">
      <c r="F61" s="3"/>
      <c r="G61" s="28"/>
      <c r="H61" s="2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C5" sqref="C5:D5"/>
    </sheetView>
  </sheetViews>
  <sheetFormatPr defaultColWidth="9.140625" defaultRowHeight="12.75"/>
  <cols>
    <col min="2" max="2" width="10.7109375" style="0" customWidth="1"/>
    <col min="3" max="3" width="14.00390625" style="0" customWidth="1"/>
    <col min="4" max="4" width="38.57421875" style="0" bestFit="1" customWidth="1"/>
    <col min="5" max="5" width="32.8515625" style="0" bestFit="1" customWidth="1"/>
    <col min="6" max="6" width="13.8515625" style="0" bestFit="1" customWidth="1"/>
  </cols>
  <sheetData>
    <row r="1" ht="12.75">
      <c r="A1" s="1" t="s">
        <v>0</v>
      </c>
    </row>
    <row r="3" ht="12.75">
      <c r="B3" s="2" t="s">
        <v>25</v>
      </c>
    </row>
    <row r="4" ht="12.75">
      <c r="B4" s="2"/>
    </row>
    <row r="5" spans="2:4" ht="12.75">
      <c r="B5" s="2"/>
      <c r="C5" s="92" t="s">
        <v>75</v>
      </c>
      <c r="D5" s="26" t="s">
        <v>32</v>
      </c>
    </row>
    <row r="6" ht="13.5" thickBot="1"/>
    <row r="7" spans="1:6" ht="53.25" customHeight="1" thickBot="1">
      <c r="A7" s="71" t="s">
        <v>7</v>
      </c>
      <c r="B7" s="71" t="s">
        <v>8</v>
      </c>
      <c r="C7" s="72" t="s">
        <v>9</v>
      </c>
      <c r="D7" s="71" t="s">
        <v>10</v>
      </c>
      <c r="E7" s="73" t="s">
        <v>11</v>
      </c>
      <c r="F7" s="71" t="s">
        <v>26</v>
      </c>
    </row>
    <row r="8" spans="1:6" ht="12.75">
      <c r="A8" s="74">
        <v>1</v>
      </c>
      <c r="B8" s="75" t="s">
        <v>76</v>
      </c>
      <c r="C8" s="76">
        <v>3237</v>
      </c>
      <c r="D8" s="77" t="s">
        <v>77</v>
      </c>
      <c r="E8" s="77" t="s">
        <v>78</v>
      </c>
      <c r="F8" s="78">
        <v>26000</v>
      </c>
    </row>
    <row r="9" spans="1:6" ht="12.75">
      <c r="A9" s="6">
        <v>2</v>
      </c>
      <c r="B9" s="79" t="s">
        <v>79</v>
      </c>
      <c r="C9" s="4">
        <v>3246</v>
      </c>
      <c r="D9" s="4" t="s">
        <v>80</v>
      </c>
      <c r="E9" s="4" t="s">
        <v>81</v>
      </c>
      <c r="F9" s="80">
        <v>49.58</v>
      </c>
    </row>
    <row r="10" spans="1:6" ht="12.75">
      <c r="A10" s="81">
        <v>3</v>
      </c>
      <c r="B10" s="82" t="s">
        <v>79</v>
      </c>
      <c r="C10" s="4">
        <v>3247</v>
      </c>
      <c r="D10" s="10" t="s">
        <v>80</v>
      </c>
      <c r="E10" s="10" t="s">
        <v>81</v>
      </c>
      <c r="F10" s="83">
        <v>433.98</v>
      </c>
    </row>
    <row r="11" spans="1:6" ht="12.75">
      <c r="A11" s="84">
        <v>4</v>
      </c>
      <c r="B11" s="9" t="s">
        <v>79</v>
      </c>
      <c r="C11" s="10">
        <v>3239</v>
      </c>
      <c r="D11" s="4" t="s">
        <v>82</v>
      </c>
      <c r="E11" s="4" t="s">
        <v>83</v>
      </c>
      <c r="F11" s="80">
        <v>9919.98</v>
      </c>
    </row>
    <row r="12" spans="1:6" ht="12.75">
      <c r="A12" s="84">
        <f>A11+1</f>
        <v>5</v>
      </c>
      <c r="B12" s="9" t="s">
        <v>79</v>
      </c>
      <c r="C12" s="10">
        <v>3244</v>
      </c>
      <c r="D12" s="4" t="s">
        <v>84</v>
      </c>
      <c r="E12" s="4" t="s">
        <v>85</v>
      </c>
      <c r="F12" s="80">
        <v>4.71</v>
      </c>
    </row>
    <row r="13" spans="1:6" ht="12.75">
      <c r="A13" s="84">
        <f aca="true" t="shared" si="0" ref="A13:A40">A12+1</f>
        <v>6</v>
      </c>
      <c r="B13" s="9" t="s">
        <v>79</v>
      </c>
      <c r="C13" s="10">
        <v>3249</v>
      </c>
      <c r="D13" s="4" t="s">
        <v>86</v>
      </c>
      <c r="E13" s="4" t="s">
        <v>87</v>
      </c>
      <c r="F13" s="80">
        <v>33425.5</v>
      </c>
    </row>
    <row r="14" spans="1:6" ht="12.75">
      <c r="A14" s="84">
        <f t="shared" si="0"/>
        <v>7</v>
      </c>
      <c r="B14" s="9" t="s">
        <v>79</v>
      </c>
      <c r="C14" s="10">
        <v>3240</v>
      </c>
      <c r="D14" s="4" t="s">
        <v>84</v>
      </c>
      <c r="E14" s="4" t="s">
        <v>88</v>
      </c>
      <c r="F14" s="80">
        <v>6987.26</v>
      </c>
    </row>
    <row r="15" spans="1:6" ht="12.75">
      <c r="A15" s="84">
        <f t="shared" si="0"/>
        <v>8</v>
      </c>
      <c r="B15" s="9" t="s">
        <v>79</v>
      </c>
      <c r="C15" s="10">
        <v>3248</v>
      </c>
      <c r="D15" s="4" t="s">
        <v>89</v>
      </c>
      <c r="E15" s="4" t="s">
        <v>90</v>
      </c>
      <c r="F15" s="80">
        <v>11419.36</v>
      </c>
    </row>
    <row r="16" spans="1:6" ht="12.75">
      <c r="A16" s="84">
        <f t="shared" si="0"/>
        <v>9</v>
      </c>
      <c r="B16" s="9" t="s">
        <v>79</v>
      </c>
      <c r="C16" s="10">
        <v>3194</v>
      </c>
      <c r="D16" s="4" t="s">
        <v>91</v>
      </c>
      <c r="E16" s="4" t="s">
        <v>92</v>
      </c>
      <c r="F16" s="80">
        <v>24.18</v>
      </c>
    </row>
    <row r="17" spans="1:6" ht="12.75">
      <c r="A17" s="84">
        <f t="shared" si="0"/>
        <v>10</v>
      </c>
      <c r="B17" s="9" t="s">
        <v>79</v>
      </c>
      <c r="C17" s="10">
        <v>3251</v>
      </c>
      <c r="D17" s="4" t="s">
        <v>93</v>
      </c>
      <c r="E17" s="4" t="s">
        <v>94</v>
      </c>
      <c r="F17" s="80">
        <v>1459.48</v>
      </c>
    </row>
    <row r="18" spans="1:6" ht="12.75">
      <c r="A18" s="84">
        <f t="shared" si="0"/>
        <v>11</v>
      </c>
      <c r="B18" s="9" t="s">
        <v>79</v>
      </c>
      <c r="C18" s="10">
        <v>3242</v>
      </c>
      <c r="D18" s="4" t="s">
        <v>84</v>
      </c>
      <c r="E18" s="4" t="s">
        <v>95</v>
      </c>
      <c r="F18" s="80">
        <v>240.71</v>
      </c>
    </row>
    <row r="19" spans="1:6" ht="12.75">
      <c r="A19" s="84">
        <f t="shared" si="0"/>
        <v>12</v>
      </c>
      <c r="B19" s="9" t="s">
        <v>79</v>
      </c>
      <c r="C19" s="10">
        <v>3245</v>
      </c>
      <c r="D19" s="4" t="s">
        <v>96</v>
      </c>
      <c r="E19" s="4" t="s">
        <v>97</v>
      </c>
      <c r="F19" s="80">
        <v>25.57</v>
      </c>
    </row>
    <row r="20" spans="1:6" ht="12.75">
      <c r="A20" s="84">
        <f t="shared" si="0"/>
        <v>13</v>
      </c>
      <c r="B20" s="9" t="s">
        <v>98</v>
      </c>
      <c r="C20" s="10">
        <v>3273</v>
      </c>
      <c r="D20" s="4" t="s">
        <v>99</v>
      </c>
      <c r="E20" s="4" t="s">
        <v>100</v>
      </c>
      <c r="F20" s="80">
        <v>8103</v>
      </c>
    </row>
    <row r="21" spans="1:6" ht="12.75">
      <c r="A21" s="84">
        <f t="shared" si="0"/>
        <v>14</v>
      </c>
      <c r="B21" s="9" t="s">
        <v>98</v>
      </c>
      <c r="C21" s="10">
        <v>3291</v>
      </c>
      <c r="D21" s="4" t="s">
        <v>101</v>
      </c>
      <c r="E21" s="4" t="s">
        <v>102</v>
      </c>
      <c r="F21" s="80">
        <v>15027.82</v>
      </c>
    </row>
    <row r="22" spans="1:6" ht="12.75">
      <c r="A22" s="84">
        <f t="shared" si="0"/>
        <v>15</v>
      </c>
      <c r="B22" s="9" t="s">
        <v>98</v>
      </c>
      <c r="C22" s="10">
        <v>3274</v>
      </c>
      <c r="D22" s="4" t="s">
        <v>103</v>
      </c>
      <c r="E22" s="4" t="s">
        <v>104</v>
      </c>
      <c r="F22" s="80">
        <v>4261.17</v>
      </c>
    </row>
    <row r="23" spans="1:6" ht="12.75">
      <c r="A23" s="84">
        <f t="shared" si="0"/>
        <v>16</v>
      </c>
      <c r="B23" s="9" t="s">
        <v>98</v>
      </c>
      <c r="C23" s="10">
        <v>3281</v>
      </c>
      <c r="D23" s="4" t="s">
        <v>105</v>
      </c>
      <c r="E23" s="4" t="s">
        <v>106</v>
      </c>
      <c r="F23" s="80">
        <v>248</v>
      </c>
    </row>
    <row r="24" spans="1:6" ht="12.75">
      <c r="A24" s="84">
        <f t="shared" si="0"/>
        <v>17</v>
      </c>
      <c r="B24" s="9" t="s">
        <v>98</v>
      </c>
      <c r="C24" s="10">
        <v>3290</v>
      </c>
      <c r="D24" s="4" t="s">
        <v>107</v>
      </c>
      <c r="E24" s="4" t="s">
        <v>108</v>
      </c>
      <c r="F24" s="80">
        <v>3124.8</v>
      </c>
    </row>
    <row r="25" spans="1:6" ht="12.75">
      <c r="A25" s="84">
        <f t="shared" si="0"/>
        <v>18</v>
      </c>
      <c r="B25" s="9" t="s">
        <v>98</v>
      </c>
      <c r="C25" s="10">
        <v>3292</v>
      </c>
      <c r="D25" s="4" t="s">
        <v>109</v>
      </c>
      <c r="E25" s="4" t="s">
        <v>110</v>
      </c>
      <c r="F25" s="80">
        <v>2083.2</v>
      </c>
    </row>
    <row r="26" spans="1:6" ht="12.75">
      <c r="A26" s="84">
        <f t="shared" si="0"/>
        <v>19</v>
      </c>
      <c r="B26" s="9" t="s">
        <v>98</v>
      </c>
      <c r="C26" s="10">
        <v>3276</v>
      </c>
      <c r="D26" s="4" t="s">
        <v>111</v>
      </c>
      <c r="E26" s="4" t="s">
        <v>112</v>
      </c>
      <c r="F26" s="80">
        <v>5244.72</v>
      </c>
    </row>
    <row r="27" spans="1:6" ht="12.75">
      <c r="A27" s="84">
        <f t="shared" si="0"/>
        <v>20</v>
      </c>
      <c r="B27" s="9" t="s">
        <v>98</v>
      </c>
      <c r="C27" s="10">
        <v>3277</v>
      </c>
      <c r="D27" s="4" t="s">
        <v>113</v>
      </c>
      <c r="E27" s="4" t="s">
        <v>112</v>
      </c>
      <c r="F27" s="80">
        <v>7271.36</v>
      </c>
    </row>
    <row r="28" spans="1:6" ht="12.75">
      <c r="A28" s="84">
        <f t="shared" si="0"/>
        <v>21</v>
      </c>
      <c r="B28" s="9" t="s">
        <v>98</v>
      </c>
      <c r="C28" s="10">
        <v>3278</v>
      </c>
      <c r="D28" s="4" t="s">
        <v>114</v>
      </c>
      <c r="E28" s="4" t="s">
        <v>112</v>
      </c>
      <c r="F28" s="80">
        <v>71575.3</v>
      </c>
    </row>
    <row r="29" spans="1:6" ht="12.75">
      <c r="A29" s="84">
        <f t="shared" si="0"/>
        <v>22</v>
      </c>
      <c r="B29" s="9" t="s">
        <v>98</v>
      </c>
      <c r="C29" s="10">
        <v>3280</v>
      </c>
      <c r="D29" s="4" t="s">
        <v>115</v>
      </c>
      <c r="E29" s="4" t="s">
        <v>112</v>
      </c>
      <c r="F29" s="80">
        <v>1982</v>
      </c>
    </row>
    <row r="30" spans="1:6" ht="12.75">
      <c r="A30" s="84">
        <f t="shared" si="0"/>
        <v>23</v>
      </c>
      <c r="B30" s="9" t="s">
        <v>98</v>
      </c>
      <c r="C30" s="10">
        <v>3275</v>
      </c>
      <c r="D30" s="4" t="s">
        <v>116</v>
      </c>
      <c r="E30" s="4" t="s">
        <v>117</v>
      </c>
      <c r="F30" s="80">
        <v>4680</v>
      </c>
    </row>
    <row r="31" spans="1:6" ht="12.75">
      <c r="A31" s="84">
        <f t="shared" si="0"/>
        <v>24</v>
      </c>
      <c r="B31" s="9" t="s">
        <v>98</v>
      </c>
      <c r="C31" s="10">
        <v>3282</v>
      </c>
      <c r="D31" s="4" t="s">
        <v>118</v>
      </c>
      <c r="E31" s="4" t="s">
        <v>117</v>
      </c>
      <c r="F31" s="80">
        <v>1799</v>
      </c>
    </row>
    <row r="32" spans="1:6" ht="12.75">
      <c r="A32" s="84">
        <f t="shared" si="0"/>
        <v>25</v>
      </c>
      <c r="B32" s="9" t="s">
        <v>119</v>
      </c>
      <c r="C32" s="10">
        <v>3297</v>
      </c>
      <c r="D32" s="4" t="s">
        <v>77</v>
      </c>
      <c r="E32" s="4" t="s">
        <v>78</v>
      </c>
      <c r="F32" s="80">
        <v>17200</v>
      </c>
    </row>
    <row r="33" spans="1:6" ht="12.75">
      <c r="A33" s="84">
        <f t="shared" si="0"/>
        <v>26</v>
      </c>
      <c r="B33" s="9" t="s">
        <v>119</v>
      </c>
      <c r="C33" s="10">
        <v>3298</v>
      </c>
      <c r="D33" s="4" t="s">
        <v>77</v>
      </c>
      <c r="E33" s="4" t="s">
        <v>78</v>
      </c>
      <c r="F33" s="80">
        <v>46000</v>
      </c>
    </row>
    <row r="34" spans="1:6" ht="12.75">
      <c r="A34" s="84">
        <f t="shared" si="0"/>
        <v>27</v>
      </c>
      <c r="B34" s="9" t="s">
        <v>119</v>
      </c>
      <c r="C34" s="10">
        <v>3266</v>
      </c>
      <c r="D34" s="4" t="s">
        <v>120</v>
      </c>
      <c r="E34" s="4" t="s">
        <v>121</v>
      </c>
      <c r="F34" s="80">
        <v>5844</v>
      </c>
    </row>
    <row r="35" spans="1:6" ht="12.75">
      <c r="A35" s="84">
        <f t="shared" si="0"/>
        <v>28</v>
      </c>
      <c r="B35" s="9" t="s">
        <v>122</v>
      </c>
      <c r="C35" s="10">
        <v>3348</v>
      </c>
      <c r="D35" s="4" t="s">
        <v>123</v>
      </c>
      <c r="E35" s="4" t="s">
        <v>124</v>
      </c>
      <c r="F35" s="80">
        <v>4774.77</v>
      </c>
    </row>
    <row r="36" spans="1:6" ht="12.75">
      <c r="A36" s="84">
        <f t="shared" si="0"/>
        <v>29</v>
      </c>
      <c r="B36" s="9" t="s">
        <v>122</v>
      </c>
      <c r="C36" s="10">
        <v>3347</v>
      </c>
      <c r="D36" s="4" t="s">
        <v>125</v>
      </c>
      <c r="E36" s="4" t="s">
        <v>126</v>
      </c>
      <c r="F36" s="80">
        <v>3343.04</v>
      </c>
    </row>
    <row r="37" spans="1:6" ht="12.75">
      <c r="A37" s="84">
        <f t="shared" si="0"/>
        <v>30</v>
      </c>
      <c r="B37" s="9" t="s">
        <v>122</v>
      </c>
      <c r="C37" s="4">
        <v>3359</v>
      </c>
      <c r="D37" s="4" t="s">
        <v>127</v>
      </c>
      <c r="E37" s="4" t="s">
        <v>128</v>
      </c>
      <c r="F37" s="80">
        <v>300</v>
      </c>
    </row>
    <row r="38" spans="1:6" ht="12.75">
      <c r="A38" s="84">
        <f t="shared" si="0"/>
        <v>31</v>
      </c>
      <c r="B38" s="9" t="s">
        <v>122</v>
      </c>
      <c r="C38" s="10">
        <v>3344</v>
      </c>
      <c r="D38" s="4" t="s">
        <v>129</v>
      </c>
      <c r="E38" s="4" t="s">
        <v>130</v>
      </c>
      <c r="F38" s="80">
        <v>2835.06</v>
      </c>
    </row>
    <row r="39" spans="1:6" ht="12.75">
      <c r="A39" s="84">
        <f t="shared" si="0"/>
        <v>32</v>
      </c>
      <c r="B39" s="82" t="s">
        <v>122</v>
      </c>
      <c r="C39" s="4">
        <v>3346</v>
      </c>
      <c r="D39" s="10" t="s">
        <v>131</v>
      </c>
      <c r="E39" s="10" t="s">
        <v>132</v>
      </c>
      <c r="F39" s="83">
        <v>1426</v>
      </c>
    </row>
    <row r="40" spans="1:6" ht="13.5" thickBot="1">
      <c r="A40" s="84">
        <f t="shared" si="0"/>
        <v>33</v>
      </c>
      <c r="B40" s="82" t="s">
        <v>122</v>
      </c>
      <c r="C40" s="10">
        <v>3358</v>
      </c>
      <c r="D40" s="10" t="s">
        <v>99</v>
      </c>
      <c r="E40" s="10" t="s">
        <v>100</v>
      </c>
      <c r="F40" s="83">
        <v>657</v>
      </c>
    </row>
    <row r="41" spans="1:6" ht="13.5" thickBot="1">
      <c r="A41" s="85"/>
      <c r="B41" s="86"/>
      <c r="C41" s="87"/>
      <c r="D41" s="87"/>
      <c r="E41" s="88" t="s">
        <v>133</v>
      </c>
      <c r="F41" s="89">
        <f>SUM(F8:F40)</f>
        <v>297770.55</v>
      </c>
    </row>
    <row r="42" spans="1:6" ht="12.75">
      <c r="A42" s="31"/>
      <c r="B42" s="90"/>
      <c r="C42" s="31"/>
      <c r="D42" s="31"/>
      <c r="E42" s="31"/>
      <c r="F42" s="91"/>
    </row>
    <row r="43" spans="1:6" ht="12.75">
      <c r="A43" s="31"/>
      <c r="B43" s="90"/>
      <c r="C43" s="31"/>
      <c r="D43" s="31"/>
      <c r="E43" s="31"/>
      <c r="F43" s="91"/>
    </row>
  </sheetData>
  <sheetProtection/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zoomScalePageLayoutView="0" workbookViewId="0" topLeftCell="A8">
      <selection activeCell="B9" sqref="B9:C10"/>
    </sheetView>
  </sheetViews>
  <sheetFormatPr defaultColWidth="9.140625" defaultRowHeight="12.75"/>
  <cols>
    <col min="1" max="1" width="16.140625" style="132" bestFit="1" customWidth="1"/>
    <col min="2" max="2" width="22.140625" style="132" bestFit="1" customWidth="1"/>
    <col min="3" max="3" width="48.8515625" style="131" bestFit="1" customWidth="1"/>
    <col min="4" max="4" width="35.140625" style="131" customWidth="1"/>
    <col min="5" max="5" width="14.7109375" style="131" bestFit="1" customWidth="1"/>
    <col min="6" max="6" width="12.7109375" style="131" bestFit="1" customWidth="1"/>
    <col min="7" max="16384" width="9.140625" style="131" customWidth="1"/>
  </cols>
  <sheetData>
    <row r="1" spans="1:4" ht="15.75">
      <c r="A1" s="129" t="s">
        <v>13</v>
      </c>
      <c r="B1" s="129"/>
      <c r="C1" s="130"/>
      <c r="D1" s="130"/>
    </row>
    <row r="6" spans="1:4" ht="15.75" customHeight="1">
      <c r="A6" s="172" t="s">
        <v>19</v>
      </c>
      <c r="B6" s="172"/>
      <c r="C6" s="172"/>
      <c r="D6" s="133"/>
    </row>
    <row r="7" spans="1:10" ht="15.75">
      <c r="A7" s="173" t="s">
        <v>20</v>
      </c>
      <c r="B7" s="173"/>
      <c r="C7" s="173"/>
      <c r="D7" s="173"/>
      <c r="E7" s="173"/>
      <c r="F7" s="14"/>
      <c r="G7" s="14"/>
      <c r="H7" s="14"/>
      <c r="I7" s="134"/>
      <c r="J7" s="134"/>
    </row>
    <row r="8" spans="1:10" ht="15.75">
      <c r="A8" s="15"/>
      <c r="B8" s="16"/>
      <c r="C8" s="16"/>
      <c r="D8" s="16"/>
      <c r="E8" s="14"/>
      <c r="F8" s="14"/>
      <c r="G8" s="14"/>
      <c r="H8" s="14"/>
      <c r="I8" s="134"/>
      <c r="J8" s="134"/>
    </row>
    <row r="9" spans="1:10" ht="15.75">
      <c r="A9" s="15"/>
      <c r="B9" s="157" t="s">
        <v>204</v>
      </c>
      <c r="C9" s="156" t="s">
        <v>203</v>
      </c>
      <c r="D9" s="16"/>
      <c r="E9" s="14"/>
      <c r="F9" s="14"/>
      <c r="G9" s="14"/>
      <c r="H9" s="14"/>
      <c r="I9" s="134"/>
      <c r="J9" s="134"/>
    </row>
    <row r="10" ht="15.75" thickBot="1"/>
    <row r="11" spans="1:5" ht="16.5" thickBot="1">
      <c r="A11" s="135" t="s">
        <v>14</v>
      </c>
      <c r="B11" s="136" t="s">
        <v>15</v>
      </c>
      <c r="C11" s="136" t="s">
        <v>16</v>
      </c>
      <c r="D11" s="137" t="s">
        <v>21</v>
      </c>
      <c r="E11" s="47" t="s">
        <v>17</v>
      </c>
    </row>
    <row r="12" spans="1:5" s="141" customFormat="1" ht="30">
      <c r="A12" s="158">
        <v>41807</v>
      </c>
      <c r="B12" s="138" t="s">
        <v>175</v>
      </c>
      <c r="C12" s="139" t="s">
        <v>176</v>
      </c>
      <c r="D12" s="140" t="s">
        <v>177</v>
      </c>
      <c r="E12" s="159">
        <v>3303.75</v>
      </c>
    </row>
    <row r="13" spans="1:5" s="141" customFormat="1" ht="30">
      <c r="A13" s="158">
        <v>41807</v>
      </c>
      <c r="B13" s="138" t="s">
        <v>178</v>
      </c>
      <c r="C13" s="139" t="s">
        <v>179</v>
      </c>
      <c r="D13" s="140" t="s">
        <v>177</v>
      </c>
      <c r="E13" s="159">
        <v>18721.25</v>
      </c>
    </row>
    <row r="14" spans="1:6" s="141" customFormat="1" ht="30">
      <c r="A14" s="158">
        <v>41807</v>
      </c>
      <c r="B14" s="138" t="s">
        <v>180</v>
      </c>
      <c r="C14" s="139" t="s">
        <v>181</v>
      </c>
      <c r="D14" s="142" t="s">
        <v>177</v>
      </c>
      <c r="E14" s="159">
        <v>5286</v>
      </c>
      <c r="F14" s="143"/>
    </row>
    <row r="15" spans="1:5" s="141" customFormat="1" ht="15">
      <c r="A15" s="158">
        <v>41807</v>
      </c>
      <c r="B15" s="138" t="s">
        <v>182</v>
      </c>
      <c r="C15" s="139" t="s">
        <v>183</v>
      </c>
      <c r="D15" s="144" t="s">
        <v>184</v>
      </c>
      <c r="E15" s="159">
        <v>48900</v>
      </c>
    </row>
    <row r="16" spans="1:5" s="141" customFormat="1" ht="15">
      <c r="A16" s="158">
        <v>41807</v>
      </c>
      <c r="B16" s="138" t="s">
        <v>185</v>
      </c>
      <c r="C16" s="139" t="s">
        <v>186</v>
      </c>
      <c r="D16" s="144" t="s">
        <v>184</v>
      </c>
      <c r="E16" s="159">
        <v>277100</v>
      </c>
    </row>
    <row r="17" spans="1:6" s="141" customFormat="1" ht="26.25" customHeight="1">
      <c r="A17" s="158">
        <v>41807</v>
      </c>
      <c r="B17" s="145" t="s">
        <v>187</v>
      </c>
      <c r="C17" s="139" t="s">
        <v>188</v>
      </c>
      <c r="D17" s="144" t="s">
        <v>189</v>
      </c>
      <c r="E17" s="159">
        <v>78240</v>
      </c>
      <c r="F17" s="143"/>
    </row>
    <row r="18" spans="1:6" s="141" customFormat="1" ht="30">
      <c r="A18" s="158">
        <v>41808</v>
      </c>
      <c r="B18" s="145" t="s">
        <v>190</v>
      </c>
      <c r="C18" s="139" t="s">
        <v>191</v>
      </c>
      <c r="D18" s="144" t="s">
        <v>192</v>
      </c>
      <c r="E18" s="159">
        <v>4950</v>
      </c>
      <c r="F18" s="143"/>
    </row>
    <row r="19" spans="1:5" s="141" customFormat="1" ht="30">
      <c r="A19" s="158">
        <v>41808</v>
      </c>
      <c r="B19" s="145" t="s">
        <v>193</v>
      </c>
      <c r="C19" s="139" t="s">
        <v>194</v>
      </c>
      <c r="D19" s="144" t="s">
        <v>192</v>
      </c>
      <c r="E19" s="159">
        <v>28050</v>
      </c>
    </row>
    <row r="20" spans="1:5" s="141" customFormat="1" ht="30">
      <c r="A20" s="158">
        <v>41808</v>
      </c>
      <c r="B20" s="145" t="s">
        <v>195</v>
      </c>
      <c r="C20" s="139" t="s">
        <v>196</v>
      </c>
      <c r="D20" s="144" t="s">
        <v>192</v>
      </c>
      <c r="E20" s="159">
        <v>8000</v>
      </c>
    </row>
    <row r="21" spans="1:5" s="141" customFormat="1" ht="30">
      <c r="A21" s="158">
        <v>41809</v>
      </c>
      <c r="B21" s="145" t="s">
        <v>197</v>
      </c>
      <c r="C21" s="140" t="s">
        <v>198</v>
      </c>
      <c r="D21" s="144" t="s">
        <v>184</v>
      </c>
      <c r="E21" s="159">
        <v>34224</v>
      </c>
    </row>
    <row r="22" spans="1:5" s="141" customFormat="1" ht="30">
      <c r="A22" s="158">
        <v>41809</v>
      </c>
      <c r="B22" s="145" t="s">
        <v>199</v>
      </c>
      <c r="C22" s="140" t="s">
        <v>200</v>
      </c>
      <c r="D22" s="144" t="s">
        <v>184</v>
      </c>
      <c r="E22" s="159">
        <v>193936</v>
      </c>
    </row>
    <row r="23" spans="1:6" s="141" customFormat="1" ht="15">
      <c r="A23" s="160">
        <v>41809</v>
      </c>
      <c r="B23" s="145" t="s">
        <v>201</v>
      </c>
      <c r="C23" s="140" t="s">
        <v>202</v>
      </c>
      <c r="D23" s="144" t="s">
        <v>189</v>
      </c>
      <c r="E23" s="159">
        <v>54758</v>
      </c>
      <c r="F23" s="143"/>
    </row>
    <row r="24" spans="1:6" s="141" customFormat="1" ht="15">
      <c r="A24" s="160"/>
      <c r="B24" s="145"/>
      <c r="C24" s="140"/>
      <c r="D24" s="144"/>
      <c r="E24" s="159"/>
      <c r="F24" s="143"/>
    </row>
    <row r="25" spans="1:6" s="141" customFormat="1" ht="15">
      <c r="A25" s="160"/>
      <c r="B25" s="145"/>
      <c r="C25" s="140"/>
      <c r="D25" s="144"/>
      <c r="E25" s="159"/>
      <c r="F25" s="143"/>
    </row>
    <row r="26" spans="1:5" s="141" customFormat="1" ht="15">
      <c r="A26" s="160"/>
      <c r="B26" s="145"/>
      <c r="C26" s="140"/>
      <c r="D26" s="144"/>
      <c r="E26" s="159"/>
    </row>
    <row r="27" spans="1:5" s="141" customFormat="1" ht="15.75" thickBot="1">
      <c r="A27" s="146" t="s">
        <v>18</v>
      </c>
      <c r="B27" s="147"/>
      <c r="C27" s="148"/>
      <c r="D27" s="148"/>
      <c r="E27" s="149">
        <f>SUM(E12:E26)</f>
        <v>755469</v>
      </c>
    </row>
    <row r="28" spans="1:5" s="141" customFormat="1" ht="15.75">
      <c r="A28" s="150"/>
      <c r="B28" s="151"/>
      <c r="C28" s="134"/>
      <c r="D28" s="134"/>
      <c r="E28" s="152"/>
    </row>
    <row r="35" spans="1:5" ht="15">
      <c r="A35" s="153"/>
      <c r="B35" s="151"/>
      <c r="C35" s="151"/>
      <c r="D35" s="154"/>
      <c r="E35" s="155"/>
    </row>
    <row r="36" spans="1:5" ht="15">
      <c r="A36" s="153"/>
      <c r="B36" s="151"/>
      <c r="C36" s="151"/>
      <c r="D36" s="154"/>
      <c r="E36" s="155"/>
    </row>
  </sheetData>
  <sheetProtection/>
  <mergeCells count="2">
    <mergeCell ref="A6:C6"/>
    <mergeCell ref="A7:E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workbookViewId="0" topLeftCell="A1">
      <selection activeCell="B27" sqref="B27"/>
    </sheetView>
  </sheetViews>
  <sheetFormatPr defaultColWidth="9.140625" defaultRowHeight="12.75"/>
  <cols>
    <col min="1" max="1" width="16.140625" style="13" bestFit="1" customWidth="1"/>
    <col min="2" max="2" width="15.140625" style="13" customWidth="1"/>
    <col min="3" max="3" width="51.421875" style="13" bestFit="1" customWidth="1"/>
    <col min="4" max="4" width="29.28125" style="13" bestFit="1" customWidth="1"/>
    <col min="5" max="5" width="14.7109375" style="13" bestFit="1" customWidth="1"/>
  </cols>
  <sheetData>
    <row r="1" spans="1:5" ht="15.75">
      <c r="A1" s="130" t="s">
        <v>13</v>
      </c>
      <c r="B1" s="130"/>
      <c r="C1" s="130"/>
      <c r="D1" s="130"/>
      <c r="E1" s="131"/>
    </row>
    <row r="2" spans="1:5" ht="15">
      <c r="A2" s="131"/>
      <c r="B2" s="131"/>
      <c r="C2" s="131"/>
      <c r="D2" s="131"/>
      <c r="E2" s="131"/>
    </row>
    <row r="3" spans="1:5" ht="15">
      <c r="A3" s="131"/>
      <c r="B3" s="131"/>
      <c r="C3" s="131"/>
      <c r="D3" s="131"/>
      <c r="E3" s="131"/>
    </row>
    <row r="4" spans="1:5" ht="15">
      <c r="A4" s="131"/>
      <c r="B4" s="131"/>
      <c r="C4" s="131"/>
      <c r="D4" s="131"/>
      <c r="E4" s="131"/>
    </row>
    <row r="5" spans="1:5" ht="15">
      <c r="A5" s="131"/>
      <c r="B5" s="131"/>
      <c r="C5" s="131"/>
      <c r="D5" s="131"/>
      <c r="E5" s="131"/>
    </row>
    <row r="6" spans="1:5" ht="15">
      <c r="A6" s="131"/>
      <c r="B6" s="131"/>
      <c r="C6" s="131"/>
      <c r="D6" s="131"/>
      <c r="E6" s="131"/>
    </row>
    <row r="7" spans="1:5" ht="15.75">
      <c r="A7" s="2" t="s">
        <v>205</v>
      </c>
      <c r="B7" s="161"/>
      <c r="C7" s="161"/>
      <c r="D7" s="131"/>
      <c r="E7" s="131"/>
    </row>
    <row r="8" spans="1:5" ht="15.75">
      <c r="A8" s="11" t="s">
        <v>30</v>
      </c>
      <c r="B8" s="12"/>
      <c r="C8" s="12"/>
      <c r="D8" s="131"/>
      <c r="E8" s="131"/>
    </row>
    <row r="9" spans="1:5" ht="15.75">
      <c r="A9" s="12"/>
      <c r="B9" s="171"/>
      <c r="C9" s="171"/>
      <c r="D9" s="171"/>
      <c r="E9" s="131"/>
    </row>
    <row r="10" spans="1:5" ht="15.75">
      <c r="A10" s="12"/>
      <c r="B10" s="157" t="s">
        <v>204</v>
      </c>
      <c r="C10" s="156" t="s">
        <v>203</v>
      </c>
      <c r="D10" s="12"/>
      <c r="E10" s="131"/>
    </row>
    <row r="11" spans="1:5" ht="15.75" thickBot="1">
      <c r="A11" s="131"/>
      <c r="B11" s="132"/>
      <c r="C11" s="131"/>
      <c r="D11" s="131"/>
      <c r="E11" s="131"/>
    </row>
    <row r="12" spans="1:5" ht="15.75">
      <c r="A12" s="162" t="s">
        <v>14</v>
      </c>
      <c r="B12" s="163" t="s">
        <v>15</v>
      </c>
      <c r="C12" s="163" t="s">
        <v>16</v>
      </c>
      <c r="D12" s="163" t="s">
        <v>21</v>
      </c>
      <c r="E12" s="164" t="s">
        <v>206</v>
      </c>
    </row>
    <row r="13" spans="1:5" ht="30">
      <c r="A13" s="165">
        <v>41810</v>
      </c>
      <c r="B13" s="166" t="s">
        <v>207</v>
      </c>
      <c r="C13" s="167" t="s">
        <v>208</v>
      </c>
      <c r="D13" s="168" t="s">
        <v>77</v>
      </c>
      <c r="E13" s="169">
        <v>4600</v>
      </c>
    </row>
    <row r="14" spans="1:5" ht="15">
      <c r="A14" s="165">
        <v>41810</v>
      </c>
      <c r="B14" s="166" t="s">
        <v>209</v>
      </c>
      <c r="C14" s="166" t="s">
        <v>210</v>
      </c>
      <c r="D14" s="168" t="s">
        <v>211</v>
      </c>
      <c r="E14" s="169">
        <v>1077</v>
      </c>
    </row>
    <row r="15" spans="1:5" ht="15">
      <c r="A15" s="165"/>
      <c r="B15" s="166"/>
      <c r="C15" s="166"/>
      <c r="D15" s="170"/>
      <c r="E15" s="169"/>
    </row>
    <row r="16" spans="1:5" ht="15">
      <c r="A16" s="165"/>
      <c r="B16" s="166"/>
      <c r="C16" s="166"/>
      <c r="D16" s="170"/>
      <c r="E16" s="169"/>
    </row>
    <row r="17" spans="1:5" ht="15">
      <c r="A17" s="165"/>
      <c r="B17" s="166"/>
      <c r="C17" s="166"/>
      <c r="D17" s="168"/>
      <c r="E17" s="169"/>
    </row>
    <row r="18" spans="1:5" ht="15.75" thickBot="1">
      <c r="A18" s="146" t="s">
        <v>18</v>
      </c>
      <c r="B18" s="148"/>
      <c r="C18" s="148"/>
      <c r="D18" s="148"/>
      <c r="E18" s="149">
        <f>SUM(E13:E17)</f>
        <v>5677</v>
      </c>
    </row>
    <row r="19" spans="1:5" ht="15">
      <c r="A19" s="131"/>
      <c r="B19" s="131"/>
      <c r="C19" s="131"/>
      <c r="D19" s="131"/>
      <c r="E19" s="131"/>
    </row>
  </sheetData>
  <sheetProtection/>
  <mergeCells count="1">
    <mergeCell ref="B9:D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7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8.28125" style="18" customWidth="1"/>
    <col min="2" max="2" width="15.140625" style="18" customWidth="1"/>
    <col min="3" max="3" width="12.8515625" style="18" customWidth="1"/>
    <col min="4" max="4" width="28.28125" style="18" customWidth="1"/>
    <col min="5" max="5" width="50.7109375" style="18" bestFit="1" customWidth="1"/>
    <col min="6" max="6" width="10.421875" style="18" bestFit="1" customWidth="1"/>
    <col min="7" max="16384" width="9.140625" style="18" customWidth="1"/>
  </cols>
  <sheetData>
    <row r="1" spans="1:6" ht="12.75">
      <c r="A1" s="17" t="s">
        <v>22</v>
      </c>
      <c r="B1" s="20"/>
      <c r="C1" s="21"/>
      <c r="D1" s="21"/>
      <c r="E1" s="20"/>
      <c r="F1" s="20"/>
    </row>
    <row r="2" spans="2:6" ht="12.75">
      <c r="B2" s="20"/>
      <c r="C2" s="20"/>
      <c r="D2" s="20"/>
      <c r="E2" s="20"/>
      <c r="F2" s="20"/>
    </row>
    <row r="3" spans="1:6" ht="12.75">
      <c r="A3" s="19" t="s">
        <v>24</v>
      </c>
      <c r="B3" s="21"/>
      <c r="C3" s="20"/>
      <c r="D3" s="22"/>
      <c r="E3" s="23"/>
      <c r="F3" s="20"/>
    </row>
    <row r="4" spans="1:6" ht="12.75">
      <c r="A4" s="17" t="s">
        <v>6</v>
      </c>
      <c r="B4" s="21"/>
      <c r="C4" s="20"/>
      <c r="D4" s="92" t="s">
        <v>75</v>
      </c>
      <c r="E4" s="26" t="s">
        <v>32</v>
      </c>
      <c r="F4" s="21"/>
    </row>
    <row r="5" spans="1:6" ht="13.5" thickBot="1">
      <c r="A5" s="20"/>
      <c r="B5" s="20"/>
      <c r="C5" s="20"/>
      <c r="D5" s="20"/>
      <c r="E5" s="20"/>
      <c r="F5" s="20"/>
    </row>
    <row r="6" spans="1:6" ht="51">
      <c r="A6" s="112" t="s">
        <v>7</v>
      </c>
      <c r="B6" s="113" t="s">
        <v>8</v>
      </c>
      <c r="C6" s="114" t="s">
        <v>9</v>
      </c>
      <c r="D6" s="113" t="s">
        <v>23</v>
      </c>
      <c r="E6" s="113" t="s">
        <v>27</v>
      </c>
      <c r="F6" s="115" t="s">
        <v>12</v>
      </c>
    </row>
    <row r="7" spans="1:6" ht="15" customHeight="1">
      <c r="A7" s="121">
        <v>1</v>
      </c>
      <c r="B7" s="95">
        <v>41806</v>
      </c>
      <c r="C7" s="96">
        <v>3238</v>
      </c>
      <c r="D7" s="94" t="s">
        <v>77</v>
      </c>
      <c r="E7" s="97" t="s">
        <v>134</v>
      </c>
      <c r="F7" s="122">
        <v>220000</v>
      </c>
    </row>
    <row r="8" spans="1:6" ht="15" customHeight="1">
      <c r="A8" s="121">
        <v>2</v>
      </c>
      <c r="B8" s="95">
        <v>41806</v>
      </c>
      <c r="C8" s="96">
        <v>3236</v>
      </c>
      <c r="D8" s="94" t="s">
        <v>135</v>
      </c>
      <c r="E8" s="97" t="s">
        <v>136</v>
      </c>
      <c r="F8" s="122">
        <v>150</v>
      </c>
    </row>
    <row r="9" spans="1:6" ht="15" customHeight="1">
      <c r="A9" s="121">
        <v>3</v>
      </c>
      <c r="B9" s="95">
        <v>41806</v>
      </c>
      <c r="C9" s="96">
        <v>3164</v>
      </c>
      <c r="D9" s="94" t="s">
        <v>137</v>
      </c>
      <c r="E9" s="97" t="s">
        <v>138</v>
      </c>
      <c r="F9" s="122">
        <v>1000</v>
      </c>
    </row>
    <row r="10" spans="1:6" ht="15" customHeight="1">
      <c r="A10" s="121">
        <v>4</v>
      </c>
      <c r="B10" s="95">
        <v>41806</v>
      </c>
      <c r="C10" s="96">
        <v>3165</v>
      </c>
      <c r="D10" s="94" t="s">
        <v>137</v>
      </c>
      <c r="E10" s="97" t="s">
        <v>139</v>
      </c>
      <c r="F10" s="122">
        <v>600</v>
      </c>
    </row>
    <row r="11" spans="1:6" ht="15" customHeight="1">
      <c r="A11" s="121">
        <v>5</v>
      </c>
      <c r="B11" s="95">
        <v>41807</v>
      </c>
      <c r="C11" s="96">
        <v>3261</v>
      </c>
      <c r="D11" s="94" t="s">
        <v>137</v>
      </c>
      <c r="E11" s="97" t="s">
        <v>140</v>
      </c>
      <c r="F11" s="122">
        <v>250</v>
      </c>
    </row>
    <row r="12" spans="1:6" ht="15" customHeight="1">
      <c r="A12" s="121">
        <v>6</v>
      </c>
      <c r="B12" s="95">
        <v>41807</v>
      </c>
      <c r="C12" s="96">
        <v>3260</v>
      </c>
      <c r="D12" s="94" t="s">
        <v>141</v>
      </c>
      <c r="E12" s="97" t="s">
        <v>142</v>
      </c>
      <c r="F12" s="122">
        <v>100</v>
      </c>
    </row>
    <row r="13" spans="1:6" ht="15" customHeight="1">
      <c r="A13" s="121">
        <v>7</v>
      </c>
      <c r="B13" s="95">
        <v>41807</v>
      </c>
      <c r="C13" s="96">
        <v>3259</v>
      </c>
      <c r="D13" s="94" t="s">
        <v>143</v>
      </c>
      <c r="E13" s="97" t="s">
        <v>144</v>
      </c>
      <c r="F13" s="122">
        <v>1000</v>
      </c>
    </row>
    <row r="14" spans="1:6" ht="15" customHeight="1">
      <c r="A14" s="121">
        <v>8</v>
      </c>
      <c r="B14" s="95">
        <v>41807</v>
      </c>
      <c r="C14" s="96">
        <v>3256</v>
      </c>
      <c r="D14" s="94" t="s">
        <v>143</v>
      </c>
      <c r="E14" s="97" t="s">
        <v>145</v>
      </c>
      <c r="F14" s="122">
        <v>7326.15</v>
      </c>
    </row>
    <row r="15" spans="1:6" ht="15" customHeight="1">
      <c r="A15" s="121">
        <v>9</v>
      </c>
      <c r="B15" s="95">
        <v>41807</v>
      </c>
      <c r="C15" s="96">
        <v>3264</v>
      </c>
      <c r="D15" s="94" t="s">
        <v>143</v>
      </c>
      <c r="E15" s="97" t="s">
        <v>146</v>
      </c>
      <c r="F15" s="122">
        <v>6202</v>
      </c>
    </row>
    <row r="16" spans="1:6" ht="15" customHeight="1">
      <c r="A16" s="121">
        <v>10</v>
      </c>
      <c r="B16" s="95">
        <v>41807</v>
      </c>
      <c r="C16" s="96">
        <v>3250</v>
      </c>
      <c r="D16" s="94" t="s">
        <v>135</v>
      </c>
      <c r="E16" s="97" t="s">
        <v>147</v>
      </c>
      <c r="F16" s="122">
        <v>1900</v>
      </c>
    </row>
    <row r="17" spans="1:6" ht="15" customHeight="1">
      <c r="A17" s="121">
        <v>11</v>
      </c>
      <c r="B17" s="95">
        <v>41807</v>
      </c>
      <c r="C17" s="96">
        <v>3258</v>
      </c>
      <c r="D17" s="94" t="s">
        <v>135</v>
      </c>
      <c r="E17" s="97" t="s">
        <v>148</v>
      </c>
      <c r="F17" s="122">
        <v>600</v>
      </c>
    </row>
    <row r="18" spans="1:6" ht="15" customHeight="1">
      <c r="A18" s="121">
        <v>12</v>
      </c>
      <c r="B18" s="95">
        <v>41807</v>
      </c>
      <c r="C18" s="96">
        <v>3265</v>
      </c>
      <c r="D18" s="94" t="s">
        <v>143</v>
      </c>
      <c r="E18" s="97" t="s">
        <v>149</v>
      </c>
      <c r="F18" s="122">
        <v>1584</v>
      </c>
    </row>
    <row r="19" spans="1:6" ht="15" customHeight="1">
      <c r="A19" s="121">
        <v>13</v>
      </c>
      <c r="B19" s="95">
        <v>41807</v>
      </c>
      <c r="C19" s="96">
        <v>3262</v>
      </c>
      <c r="D19" s="94" t="s">
        <v>143</v>
      </c>
      <c r="E19" s="97" t="s">
        <v>150</v>
      </c>
      <c r="F19" s="122">
        <v>5000</v>
      </c>
    </row>
    <row r="20" spans="1:6" ht="15" customHeight="1">
      <c r="A20" s="121">
        <v>14</v>
      </c>
      <c r="B20" s="95">
        <v>41807</v>
      </c>
      <c r="C20" s="96">
        <v>3254</v>
      </c>
      <c r="D20" s="94" t="s">
        <v>143</v>
      </c>
      <c r="E20" s="97" t="s">
        <v>151</v>
      </c>
      <c r="F20" s="122">
        <v>1735.65</v>
      </c>
    </row>
    <row r="21" spans="1:6" ht="15" customHeight="1">
      <c r="A21" s="121">
        <v>15</v>
      </c>
      <c r="B21" s="95">
        <v>41809</v>
      </c>
      <c r="C21" s="96">
        <v>3307</v>
      </c>
      <c r="D21" s="94" t="s">
        <v>141</v>
      </c>
      <c r="E21" s="97" t="s">
        <v>152</v>
      </c>
      <c r="F21" s="122">
        <v>51567</v>
      </c>
    </row>
    <row r="22" spans="1:6" ht="15" customHeight="1">
      <c r="A22" s="121">
        <v>16</v>
      </c>
      <c r="B22" s="95">
        <v>41809</v>
      </c>
      <c r="C22" s="96">
        <v>3302</v>
      </c>
      <c r="D22" s="94" t="s">
        <v>143</v>
      </c>
      <c r="E22" s="97" t="s">
        <v>153</v>
      </c>
      <c r="F22" s="122">
        <v>3523.2</v>
      </c>
    </row>
    <row r="23" spans="1:6" ht="15" customHeight="1">
      <c r="A23" s="121">
        <v>17</v>
      </c>
      <c r="B23" s="95">
        <v>41809</v>
      </c>
      <c r="C23" s="96">
        <v>3299</v>
      </c>
      <c r="D23" s="94" t="s">
        <v>143</v>
      </c>
      <c r="E23" s="97" t="s">
        <v>154</v>
      </c>
      <c r="F23" s="122">
        <v>5300</v>
      </c>
    </row>
    <row r="24" spans="1:6" ht="15" customHeight="1">
      <c r="A24" s="121">
        <v>18</v>
      </c>
      <c r="B24" s="95">
        <v>41810</v>
      </c>
      <c r="C24" s="96">
        <v>3263</v>
      </c>
      <c r="D24" s="94" t="s">
        <v>141</v>
      </c>
      <c r="E24" s="97" t="s">
        <v>155</v>
      </c>
      <c r="F24" s="122">
        <v>100</v>
      </c>
    </row>
    <row r="25" spans="1:6" ht="15" customHeight="1">
      <c r="A25" s="121">
        <v>19</v>
      </c>
      <c r="B25" s="95">
        <v>41810</v>
      </c>
      <c r="C25" s="96">
        <v>3262</v>
      </c>
      <c r="D25" s="94" t="s">
        <v>141</v>
      </c>
      <c r="E25" s="97" t="s">
        <v>156</v>
      </c>
      <c r="F25" s="122">
        <v>700</v>
      </c>
    </row>
    <row r="26" spans="1:6" ht="15" customHeight="1">
      <c r="A26" s="121">
        <v>20</v>
      </c>
      <c r="B26" s="95">
        <v>41810</v>
      </c>
      <c r="C26" s="96">
        <v>3261</v>
      </c>
      <c r="D26" s="94" t="s">
        <v>141</v>
      </c>
      <c r="E26" s="97" t="s">
        <v>157</v>
      </c>
      <c r="F26" s="122">
        <v>100</v>
      </c>
    </row>
    <row r="27" spans="1:6" ht="15" customHeight="1">
      <c r="A27" s="121">
        <v>21</v>
      </c>
      <c r="B27" s="95">
        <v>41810</v>
      </c>
      <c r="C27" s="96">
        <v>3357</v>
      </c>
      <c r="D27" s="94" t="s">
        <v>143</v>
      </c>
      <c r="E27" s="97" t="s">
        <v>158</v>
      </c>
      <c r="F27" s="122">
        <v>252</v>
      </c>
    </row>
    <row r="28" spans="1:6" ht="15" customHeight="1">
      <c r="A28" s="121">
        <v>22</v>
      </c>
      <c r="B28" s="95">
        <v>41810</v>
      </c>
      <c r="C28" s="96">
        <v>3354</v>
      </c>
      <c r="D28" s="94" t="s">
        <v>143</v>
      </c>
      <c r="E28" s="97" t="s">
        <v>159</v>
      </c>
      <c r="F28" s="122">
        <v>2480</v>
      </c>
    </row>
    <row r="29" spans="1:6" ht="15" customHeight="1">
      <c r="A29" s="121">
        <v>23</v>
      </c>
      <c r="B29" s="95">
        <v>41810</v>
      </c>
      <c r="C29" s="96">
        <v>3356</v>
      </c>
      <c r="D29" s="94" t="s">
        <v>143</v>
      </c>
      <c r="E29" s="97" t="s">
        <v>160</v>
      </c>
      <c r="F29" s="122">
        <v>6582.15</v>
      </c>
    </row>
    <row r="30" spans="1:6" ht="15" customHeight="1">
      <c r="A30" s="121">
        <v>24</v>
      </c>
      <c r="B30" s="95">
        <v>41810</v>
      </c>
      <c r="C30" s="96">
        <v>3350</v>
      </c>
      <c r="D30" s="94" t="s">
        <v>143</v>
      </c>
      <c r="E30" s="97" t="s">
        <v>161</v>
      </c>
      <c r="F30" s="122">
        <v>583</v>
      </c>
    </row>
    <row r="31" spans="1:6" ht="29.25" customHeight="1">
      <c r="A31" s="121">
        <v>25</v>
      </c>
      <c r="B31" s="95">
        <v>41810</v>
      </c>
      <c r="C31" s="96">
        <v>3345</v>
      </c>
      <c r="D31" s="98" t="s">
        <v>162</v>
      </c>
      <c r="E31" s="97" t="s">
        <v>163</v>
      </c>
      <c r="F31" s="122">
        <v>15890.2</v>
      </c>
    </row>
    <row r="32" spans="1:6" ht="15" customHeight="1" thickBot="1">
      <c r="A32" s="123" t="s">
        <v>5</v>
      </c>
      <c r="B32" s="124"/>
      <c r="C32" s="125"/>
      <c r="D32" s="126"/>
      <c r="E32" s="127"/>
      <c r="F32" s="128">
        <f>SUM(F7:F31)</f>
        <v>334525.35000000003</v>
      </c>
    </row>
    <row r="33" spans="1:6" ht="15" customHeight="1">
      <c r="A33" s="99"/>
      <c r="B33" s="100"/>
      <c r="C33" s="101"/>
      <c r="D33" s="99"/>
      <c r="E33" s="102"/>
      <c r="F33" s="103"/>
    </row>
    <row r="34" spans="1:6" ht="15" customHeight="1">
      <c r="A34" s="99"/>
      <c r="B34" s="100"/>
      <c r="C34" s="101"/>
      <c r="D34" s="99"/>
      <c r="E34" s="102"/>
      <c r="F34" s="103"/>
    </row>
    <row r="35" spans="1:6" ht="15" customHeight="1">
      <c r="A35" s="99"/>
      <c r="B35" s="100"/>
      <c r="C35" s="101"/>
      <c r="D35" s="99"/>
      <c r="E35" s="102"/>
      <c r="F35" s="103"/>
    </row>
    <row r="36" spans="1:6" ht="15" customHeight="1">
      <c r="A36" s="99"/>
      <c r="B36" s="100"/>
      <c r="C36" s="101"/>
      <c r="D36" s="99"/>
      <c r="E36" s="102"/>
      <c r="F36" s="103"/>
    </row>
    <row r="37" spans="1:6" ht="15" customHeight="1">
      <c r="A37" s="99"/>
      <c r="B37" s="100"/>
      <c r="C37" s="101"/>
      <c r="D37" s="99"/>
      <c r="E37" s="102"/>
      <c r="F37" s="103"/>
    </row>
    <row r="38" spans="1:6" ht="15" customHeight="1">
      <c r="A38" s="99"/>
      <c r="B38" s="100"/>
      <c r="C38" s="101"/>
      <c r="D38" s="99"/>
      <c r="E38" s="102"/>
      <c r="F38" s="103"/>
    </row>
    <row r="39" spans="1:6" ht="15" customHeight="1">
      <c r="A39" s="99"/>
      <c r="B39" s="100"/>
      <c r="C39" s="101"/>
      <c r="D39" s="99"/>
      <c r="E39" s="102"/>
      <c r="F39" s="103"/>
    </row>
    <row r="40" spans="1:6" ht="15" customHeight="1">
      <c r="A40" s="99"/>
      <c r="B40" s="100"/>
      <c r="C40" s="101"/>
      <c r="D40" s="99"/>
      <c r="E40" s="102"/>
      <c r="F40" s="103"/>
    </row>
    <row r="41" spans="1:6" ht="15" customHeight="1">
      <c r="A41" s="99"/>
      <c r="B41" s="100"/>
      <c r="C41" s="101"/>
      <c r="D41" s="99"/>
      <c r="E41" s="102"/>
      <c r="F41" s="103"/>
    </row>
    <row r="42" spans="1:6" ht="15" customHeight="1">
      <c r="A42" s="99"/>
      <c r="B42" s="100"/>
      <c r="C42" s="101"/>
      <c r="D42" s="99"/>
      <c r="E42" s="102"/>
      <c r="F42" s="103"/>
    </row>
    <row r="43" spans="1:6" ht="15" customHeight="1">
      <c r="A43" s="99"/>
      <c r="B43" s="100"/>
      <c r="C43" s="101"/>
      <c r="D43" s="99"/>
      <c r="E43" s="102"/>
      <c r="F43" s="103"/>
    </row>
    <row r="44" spans="1:6" ht="15" customHeight="1">
      <c r="A44" s="99"/>
      <c r="B44" s="100"/>
      <c r="C44" s="101"/>
      <c r="D44" s="99"/>
      <c r="E44" s="102"/>
      <c r="F44" s="103"/>
    </row>
    <row r="45" spans="1:6" ht="15" customHeight="1">
      <c r="A45" s="99"/>
      <c r="B45" s="100"/>
      <c r="C45" s="101"/>
      <c r="D45" s="99"/>
      <c r="E45" s="102"/>
      <c r="F45" s="103"/>
    </row>
    <row r="46" spans="1:6" ht="15" customHeight="1">
      <c r="A46" s="99"/>
      <c r="B46" s="100"/>
      <c r="C46" s="101"/>
      <c r="D46" s="99"/>
      <c r="E46" s="102"/>
      <c r="F46" s="103"/>
    </row>
    <row r="47" spans="1:6" ht="15" customHeight="1">
      <c r="A47" s="99"/>
      <c r="B47" s="100"/>
      <c r="C47" s="101"/>
      <c r="D47" s="99"/>
      <c r="E47" s="102"/>
      <c r="F47" s="103"/>
    </row>
    <row r="48" spans="1:6" ht="15" customHeight="1">
      <c r="A48" s="99"/>
      <c r="B48" s="100"/>
      <c r="C48" s="101"/>
      <c r="D48" s="99"/>
      <c r="E48" s="102"/>
      <c r="F48" s="103"/>
    </row>
    <row r="49" spans="1:6" ht="15" customHeight="1">
      <c r="A49" s="99"/>
      <c r="B49" s="100"/>
      <c r="C49" s="101"/>
      <c r="D49" s="99"/>
      <c r="E49" s="102"/>
      <c r="F49" s="103"/>
    </row>
    <row r="50" spans="1:6" ht="15" customHeight="1">
      <c r="A50" s="99"/>
      <c r="B50" s="100"/>
      <c r="C50" s="101"/>
      <c r="D50" s="99"/>
      <c r="E50" s="102"/>
      <c r="F50" s="103"/>
    </row>
    <row r="51" spans="1:6" ht="15" customHeight="1">
      <c r="A51" s="99"/>
      <c r="B51" s="100"/>
      <c r="C51" s="101"/>
      <c r="D51" s="99"/>
      <c r="E51" s="102"/>
      <c r="F51" s="103"/>
    </row>
    <row r="52" spans="1:6" ht="15" customHeight="1">
      <c r="A52" s="99"/>
      <c r="B52" s="100"/>
      <c r="C52" s="101"/>
      <c r="D52" s="99"/>
      <c r="E52" s="102"/>
      <c r="F52" s="103"/>
    </row>
    <row r="53" spans="1:6" ht="15" customHeight="1">
      <c r="A53" s="99"/>
      <c r="B53" s="100"/>
      <c r="C53" s="101"/>
      <c r="D53" s="99"/>
      <c r="E53" s="102"/>
      <c r="F53" s="103"/>
    </row>
    <row r="54" spans="1:6" ht="15" customHeight="1">
      <c r="A54" s="99"/>
      <c r="B54" s="100"/>
      <c r="C54" s="101"/>
      <c r="D54" s="99"/>
      <c r="E54" s="102"/>
      <c r="F54" s="103"/>
    </row>
    <row r="55" spans="1:6" ht="15" customHeight="1">
      <c r="A55" s="99"/>
      <c r="B55" s="100"/>
      <c r="C55" s="101"/>
      <c r="D55" s="99"/>
      <c r="E55" s="102"/>
      <c r="F55" s="103"/>
    </row>
    <row r="56" spans="1:6" ht="15" customHeight="1">
      <c r="A56" s="99"/>
      <c r="B56" s="100"/>
      <c r="C56" s="101"/>
      <c r="D56" s="99"/>
      <c r="E56" s="102"/>
      <c r="F56" s="103"/>
    </row>
    <row r="57" spans="1:6" ht="15" customHeight="1">
      <c r="A57" s="99"/>
      <c r="B57" s="100"/>
      <c r="C57" s="101"/>
      <c r="D57" s="99"/>
      <c r="E57" s="102"/>
      <c r="F57" s="103"/>
    </row>
    <row r="58" spans="1:6" ht="15" customHeight="1">
      <c r="A58" s="99"/>
      <c r="B58" s="100"/>
      <c r="C58" s="101"/>
      <c r="D58" s="99"/>
      <c r="E58" s="102"/>
      <c r="F58" s="103"/>
    </row>
    <row r="59" spans="1:6" ht="15" customHeight="1">
      <c r="A59" s="99"/>
      <c r="B59" s="100"/>
      <c r="C59" s="101"/>
      <c r="D59" s="99"/>
      <c r="E59" s="102"/>
      <c r="F59" s="103"/>
    </row>
    <row r="60" spans="1:6" ht="15" customHeight="1">
      <c r="A60" s="99"/>
      <c r="B60" s="100"/>
      <c r="C60" s="101"/>
      <c r="D60" s="99"/>
      <c r="E60" s="102"/>
      <c r="F60" s="103"/>
    </row>
    <row r="61" spans="1:6" ht="15" customHeight="1">
      <c r="A61" s="99"/>
      <c r="B61" s="100"/>
      <c r="C61" s="101"/>
      <c r="D61" s="99"/>
      <c r="E61" s="102"/>
      <c r="F61" s="103"/>
    </row>
    <row r="62" spans="1:7" ht="15" customHeight="1">
      <c r="A62" s="99"/>
      <c r="B62" s="100"/>
      <c r="C62" s="101"/>
      <c r="D62" s="99"/>
      <c r="E62" s="102"/>
      <c r="F62" s="103"/>
      <c r="G62" s="104"/>
    </row>
    <row r="63" spans="1:7" ht="15" customHeight="1">
      <c r="A63" s="99"/>
      <c r="B63" s="100"/>
      <c r="C63" s="101"/>
      <c r="D63" s="99"/>
      <c r="E63" s="102"/>
      <c r="F63" s="103"/>
      <c r="G63" s="104"/>
    </row>
    <row r="64" spans="1:7" ht="15" customHeight="1">
      <c r="A64" s="99"/>
      <c r="B64" s="100"/>
      <c r="C64" s="101"/>
      <c r="D64" s="99"/>
      <c r="E64" s="102"/>
      <c r="F64" s="103"/>
      <c r="G64" s="104"/>
    </row>
    <row r="65" spans="1:7" ht="15" customHeight="1">
      <c r="A65" s="99"/>
      <c r="B65" s="100"/>
      <c r="C65" s="101"/>
      <c r="D65" s="99"/>
      <c r="E65" s="102"/>
      <c r="F65" s="103"/>
      <c r="G65" s="104"/>
    </row>
    <row r="66" spans="1:7" ht="15" customHeight="1">
      <c r="A66" s="99"/>
      <c r="B66" s="100"/>
      <c r="C66" s="101"/>
      <c r="D66" s="99"/>
      <c r="E66" s="102"/>
      <c r="F66" s="103"/>
      <c r="G66" s="104"/>
    </row>
    <row r="67" spans="1:7" ht="15" customHeight="1">
      <c r="A67" s="99"/>
      <c r="B67" s="100"/>
      <c r="C67" s="101"/>
      <c r="D67" s="99"/>
      <c r="E67" s="102"/>
      <c r="F67" s="103"/>
      <c r="G67" s="104"/>
    </row>
    <row r="68" spans="1:7" ht="15" customHeight="1">
      <c r="A68" s="99"/>
      <c r="B68" s="100"/>
      <c r="C68" s="101"/>
      <c r="D68" s="99"/>
      <c r="E68" s="102"/>
      <c r="F68" s="103"/>
      <c r="G68" s="104"/>
    </row>
    <row r="69" spans="1:7" ht="15" customHeight="1">
      <c r="A69" s="99"/>
      <c r="B69" s="100"/>
      <c r="C69" s="101"/>
      <c r="D69" s="99"/>
      <c r="E69" s="102"/>
      <c r="F69" s="103"/>
      <c r="G69" s="104"/>
    </row>
    <row r="70" spans="1:7" ht="15" customHeight="1">
      <c r="A70" s="99"/>
      <c r="B70" s="100"/>
      <c r="C70" s="101"/>
      <c r="D70" s="99"/>
      <c r="E70" s="102"/>
      <c r="F70" s="103"/>
      <c r="G70" s="104"/>
    </row>
    <row r="71" spans="1:7" ht="15" customHeight="1">
      <c r="A71" s="99"/>
      <c r="B71" s="100"/>
      <c r="C71" s="101"/>
      <c r="D71" s="99"/>
      <c r="E71" s="102"/>
      <c r="F71" s="103"/>
      <c r="G71" s="104"/>
    </row>
    <row r="72" spans="1:7" ht="15" customHeight="1">
      <c r="A72" s="99"/>
      <c r="B72" s="100"/>
      <c r="C72" s="101"/>
      <c r="D72" s="99"/>
      <c r="E72" s="102"/>
      <c r="F72" s="103"/>
      <c r="G72" s="104"/>
    </row>
    <row r="73" spans="1:7" ht="15" customHeight="1">
      <c r="A73" s="99"/>
      <c r="B73" s="100"/>
      <c r="C73" s="101"/>
      <c r="D73" s="99"/>
      <c r="E73" s="102"/>
      <c r="F73" s="103"/>
      <c r="G73" s="104"/>
    </row>
    <row r="74" spans="1:7" ht="15" customHeight="1">
      <c r="A74" s="99"/>
      <c r="B74" s="100"/>
      <c r="C74" s="101"/>
      <c r="D74" s="99"/>
      <c r="E74" s="102"/>
      <c r="F74" s="103"/>
      <c r="G74" s="104"/>
    </row>
    <row r="75" spans="1:7" ht="15" customHeight="1">
      <c r="A75" s="99"/>
      <c r="B75" s="100"/>
      <c r="C75" s="101"/>
      <c r="D75" s="99"/>
      <c r="E75" s="102"/>
      <c r="F75" s="103"/>
      <c r="G75" s="104"/>
    </row>
    <row r="76" spans="1:7" ht="15" customHeight="1">
      <c r="A76" s="99"/>
      <c r="B76" s="100"/>
      <c r="C76" s="101"/>
      <c r="D76" s="99"/>
      <c r="E76" s="102"/>
      <c r="F76" s="103"/>
      <c r="G76" s="104"/>
    </row>
    <row r="77" spans="1:7" ht="15" customHeight="1">
      <c r="A77" s="99"/>
      <c r="B77" s="100"/>
      <c r="C77" s="101"/>
      <c r="D77" s="99"/>
      <c r="E77" s="102"/>
      <c r="F77" s="103"/>
      <c r="G77" s="104"/>
    </row>
    <row r="78" spans="1:7" ht="15" customHeight="1">
      <c r="A78" s="99"/>
      <c r="B78" s="100"/>
      <c r="C78" s="101"/>
      <c r="D78" s="99"/>
      <c r="E78" s="102"/>
      <c r="F78" s="103"/>
      <c r="G78" s="104"/>
    </row>
    <row r="79" spans="1:7" ht="15" customHeight="1">
      <c r="A79" s="99"/>
      <c r="B79" s="100"/>
      <c r="C79" s="101"/>
      <c r="D79" s="99"/>
      <c r="E79" s="102"/>
      <c r="F79" s="103"/>
      <c r="G79" s="104"/>
    </row>
    <row r="80" spans="1:7" ht="15" customHeight="1">
      <c r="A80" s="99"/>
      <c r="B80" s="100"/>
      <c r="C80" s="101"/>
      <c r="D80" s="99"/>
      <c r="E80" s="102"/>
      <c r="F80" s="103"/>
      <c r="G80" s="104"/>
    </row>
    <row r="81" spans="1:7" ht="15" customHeight="1">
      <c r="A81" s="99"/>
      <c r="B81" s="100"/>
      <c r="C81" s="101"/>
      <c r="D81" s="99"/>
      <c r="E81" s="102"/>
      <c r="F81" s="103"/>
      <c r="G81" s="104"/>
    </row>
    <row r="82" spans="1:7" ht="15" customHeight="1">
      <c r="A82" s="99"/>
      <c r="B82" s="100"/>
      <c r="C82" s="101"/>
      <c r="D82" s="99"/>
      <c r="E82" s="102"/>
      <c r="F82" s="103"/>
      <c r="G82" s="104"/>
    </row>
    <row r="83" spans="1:7" ht="15" customHeight="1">
      <c r="A83" s="99"/>
      <c r="B83" s="100"/>
      <c r="C83" s="101"/>
      <c r="D83" s="99"/>
      <c r="E83" s="102"/>
      <c r="F83" s="103"/>
      <c r="G83" s="104"/>
    </row>
    <row r="84" spans="1:7" ht="15" customHeight="1">
      <c r="A84" s="99"/>
      <c r="B84" s="100"/>
      <c r="C84" s="101"/>
      <c r="D84" s="99"/>
      <c r="E84" s="102"/>
      <c r="F84" s="103"/>
      <c r="G84" s="104"/>
    </row>
    <row r="85" spans="1:7" ht="15" customHeight="1">
      <c r="A85" s="99"/>
      <c r="B85" s="100"/>
      <c r="C85" s="101"/>
      <c r="D85" s="99"/>
      <c r="E85" s="102"/>
      <c r="F85" s="103"/>
      <c r="G85" s="104"/>
    </row>
    <row r="86" spans="1:7" ht="15" customHeight="1">
      <c r="A86" s="99"/>
      <c r="B86" s="100"/>
      <c r="C86" s="101"/>
      <c r="D86" s="99"/>
      <c r="E86" s="102"/>
      <c r="F86" s="103"/>
      <c r="G86" s="104"/>
    </row>
    <row r="87" spans="1:7" ht="12.75">
      <c r="A87" s="105"/>
      <c r="B87" s="106"/>
      <c r="C87" s="106"/>
      <c r="D87" s="106"/>
      <c r="E87" s="106"/>
      <c r="F87" s="107"/>
      <c r="G87" s="104"/>
    </row>
  </sheetData>
  <sheetProtection/>
  <printOptions/>
  <pageMargins left="0.7480314960629921" right="0.7480314960629921" top="0.3937007874015748" bottom="0.1968503937007874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5">
      <selection activeCell="D31" sqref="D31"/>
    </sheetView>
  </sheetViews>
  <sheetFormatPr defaultColWidth="9.140625" defaultRowHeight="12.75"/>
  <cols>
    <col min="1" max="1" width="8.28125" style="18" customWidth="1"/>
    <col min="2" max="2" width="15.140625" style="18" customWidth="1"/>
    <col min="3" max="3" width="12.8515625" style="18" customWidth="1"/>
    <col min="4" max="4" width="25.00390625" style="18" customWidth="1"/>
    <col min="5" max="5" width="51.421875" style="18" bestFit="1" customWidth="1"/>
    <col min="6" max="6" width="15.00390625" style="18" customWidth="1"/>
    <col min="7" max="16384" width="9.140625" style="18" customWidth="1"/>
  </cols>
  <sheetData>
    <row r="1" spans="1:6" ht="12.75">
      <c r="A1" s="17" t="s">
        <v>22</v>
      </c>
      <c r="B1" s="20"/>
      <c r="C1" s="21"/>
      <c r="D1" s="21"/>
      <c r="E1" s="20"/>
      <c r="F1" s="20"/>
    </row>
    <row r="2" spans="2:6" ht="12.75">
      <c r="B2" s="20"/>
      <c r="C2" s="20"/>
      <c r="D2" s="20"/>
      <c r="E2" s="20"/>
      <c r="F2" s="20"/>
    </row>
    <row r="3" spans="1:6" ht="12.75">
      <c r="A3" s="19" t="s">
        <v>24</v>
      </c>
      <c r="B3" s="21"/>
      <c r="C3" s="20"/>
      <c r="D3" s="22"/>
      <c r="E3" s="23"/>
      <c r="F3" s="20"/>
    </row>
    <row r="4" spans="1:6" ht="12.75">
      <c r="A4" s="17" t="s">
        <v>31</v>
      </c>
      <c r="B4" s="21"/>
      <c r="C4" s="20"/>
      <c r="D4" s="21"/>
      <c r="E4" s="20"/>
      <c r="F4" s="21"/>
    </row>
    <row r="5" spans="1:6" ht="12.75">
      <c r="A5" s="20"/>
      <c r="B5" s="24"/>
      <c r="C5" s="20"/>
      <c r="D5" s="92" t="s">
        <v>75</v>
      </c>
      <c r="E5" s="26" t="s">
        <v>32</v>
      </c>
      <c r="F5" s="20"/>
    </row>
    <row r="6" spans="1:6" ht="13.5" thickBot="1">
      <c r="A6" s="20"/>
      <c r="B6" s="20"/>
      <c r="C6" s="20"/>
      <c r="D6" s="20"/>
      <c r="E6" s="20"/>
      <c r="F6" s="20"/>
    </row>
    <row r="7" spans="1:6" ht="51">
      <c r="A7" s="112" t="s">
        <v>7</v>
      </c>
      <c r="B7" s="113" t="s">
        <v>8</v>
      </c>
      <c r="C7" s="114" t="s">
        <v>9</v>
      </c>
      <c r="D7" s="113" t="s">
        <v>23</v>
      </c>
      <c r="E7" s="113" t="s">
        <v>27</v>
      </c>
      <c r="F7" s="115" t="s">
        <v>12</v>
      </c>
    </row>
    <row r="8" spans="1:6" ht="15" customHeight="1">
      <c r="A8" s="116">
        <v>1</v>
      </c>
      <c r="B8" s="109">
        <v>41807</v>
      </c>
      <c r="C8" s="108">
        <v>3255</v>
      </c>
      <c r="D8" s="108" t="s">
        <v>143</v>
      </c>
      <c r="E8" s="110" t="s">
        <v>164</v>
      </c>
      <c r="F8" s="117">
        <v>6698.19</v>
      </c>
    </row>
    <row r="9" spans="1:6" ht="15" customHeight="1">
      <c r="A9" s="116">
        <v>2</v>
      </c>
      <c r="B9" s="109">
        <v>41807</v>
      </c>
      <c r="C9" s="108">
        <v>3263</v>
      </c>
      <c r="D9" s="108" t="s">
        <v>143</v>
      </c>
      <c r="E9" s="110" t="s">
        <v>165</v>
      </c>
      <c r="F9" s="117">
        <v>20722.5</v>
      </c>
    </row>
    <row r="10" spans="1:6" ht="15" customHeight="1">
      <c r="A10" s="116">
        <v>3</v>
      </c>
      <c r="B10" s="109">
        <v>41807</v>
      </c>
      <c r="C10" s="108">
        <v>3252</v>
      </c>
      <c r="D10" s="108" t="s">
        <v>143</v>
      </c>
      <c r="E10" s="110" t="s">
        <v>166</v>
      </c>
      <c r="F10" s="117">
        <v>13197.9</v>
      </c>
    </row>
    <row r="11" spans="1:6" ht="15" customHeight="1">
      <c r="A11" s="116">
        <v>4</v>
      </c>
      <c r="B11" s="109">
        <v>41807</v>
      </c>
      <c r="C11" s="108">
        <v>3223</v>
      </c>
      <c r="D11" s="108" t="s">
        <v>143</v>
      </c>
      <c r="E11" s="110" t="s">
        <v>166</v>
      </c>
      <c r="F11" s="117">
        <v>3959.37</v>
      </c>
    </row>
    <row r="12" spans="1:6" ht="15" customHeight="1" hidden="1" thickBot="1">
      <c r="A12" s="116"/>
      <c r="B12" s="109">
        <v>41807</v>
      </c>
      <c r="C12" s="108"/>
      <c r="D12" s="108"/>
      <c r="E12" s="110"/>
      <c r="F12" s="117"/>
    </row>
    <row r="13" spans="1:6" ht="15" customHeight="1">
      <c r="A13" s="116">
        <v>5</v>
      </c>
      <c r="B13" s="109">
        <v>41807</v>
      </c>
      <c r="C13" s="108">
        <v>3253</v>
      </c>
      <c r="D13" s="108" t="s">
        <v>143</v>
      </c>
      <c r="E13" s="110" t="s">
        <v>167</v>
      </c>
      <c r="F13" s="117">
        <v>196075</v>
      </c>
    </row>
    <row r="14" spans="1:6" ht="15" customHeight="1">
      <c r="A14" s="116">
        <v>6</v>
      </c>
      <c r="B14" s="109">
        <v>41808</v>
      </c>
      <c r="C14" s="108">
        <v>3284</v>
      </c>
      <c r="D14" s="108" t="s">
        <v>143</v>
      </c>
      <c r="E14" s="110" t="s">
        <v>168</v>
      </c>
      <c r="F14" s="117">
        <v>650.43</v>
      </c>
    </row>
    <row r="15" spans="1:6" ht="15" customHeight="1">
      <c r="A15" s="116">
        <v>7</v>
      </c>
      <c r="B15" s="109">
        <v>41808</v>
      </c>
      <c r="C15" s="108">
        <v>3285</v>
      </c>
      <c r="D15" s="108" t="s">
        <v>143</v>
      </c>
      <c r="E15" s="110" t="s">
        <v>168</v>
      </c>
      <c r="F15" s="117">
        <v>650.43</v>
      </c>
    </row>
    <row r="16" spans="1:6" ht="15" customHeight="1">
      <c r="A16" s="116">
        <v>8</v>
      </c>
      <c r="B16" s="109">
        <v>41808</v>
      </c>
      <c r="C16" s="108">
        <v>3283</v>
      </c>
      <c r="D16" s="108" t="s">
        <v>143</v>
      </c>
      <c r="E16" s="110" t="s">
        <v>168</v>
      </c>
      <c r="F16" s="117">
        <v>650.43</v>
      </c>
    </row>
    <row r="17" spans="1:6" ht="15" customHeight="1">
      <c r="A17" s="116">
        <v>9</v>
      </c>
      <c r="B17" s="109">
        <v>41808</v>
      </c>
      <c r="C17" s="108">
        <v>3287</v>
      </c>
      <c r="D17" s="108" t="s">
        <v>143</v>
      </c>
      <c r="E17" s="110" t="s">
        <v>168</v>
      </c>
      <c r="F17" s="117">
        <v>650.42</v>
      </c>
    </row>
    <row r="18" spans="1:6" ht="15" customHeight="1">
      <c r="A18" s="116">
        <v>10</v>
      </c>
      <c r="B18" s="109">
        <v>41808</v>
      </c>
      <c r="C18" s="108">
        <v>3289</v>
      </c>
      <c r="D18" s="108" t="s">
        <v>143</v>
      </c>
      <c r="E18" s="110" t="s">
        <v>168</v>
      </c>
      <c r="F18" s="117">
        <v>650.43</v>
      </c>
    </row>
    <row r="19" spans="1:6" ht="15" customHeight="1">
      <c r="A19" s="116">
        <v>11</v>
      </c>
      <c r="B19" s="109">
        <v>41808</v>
      </c>
      <c r="C19" s="108">
        <v>3288</v>
      </c>
      <c r="D19" s="108" t="s">
        <v>143</v>
      </c>
      <c r="E19" s="110" t="s">
        <v>168</v>
      </c>
      <c r="F19" s="117">
        <v>650.43</v>
      </c>
    </row>
    <row r="20" spans="1:6" ht="15" customHeight="1">
      <c r="A20" s="116">
        <v>12</v>
      </c>
      <c r="B20" s="109">
        <v>41808</v>
      </c>
      <c r="C20" s="108">
        <v>3286</v>
      </c>
      <c r="D20" s="108" t="s">
        <v>143</v>
      </c>
      <c r="E20" s="110" t="s">
        <v>168</v>
      </c>
      <c r="F20" s="117">
        <v>650.43</v>
      </c>
    </row>
    <row r="21" spans="1:6" ht="15" customHeight="1">
      <c r="A21" s="116">
        <v>13</v>
      </c>
      <c r="B21" s="109">
        <v>41809</v>
      </c>
      <c r="C21" s="108">
        <v>3293</v>
      </c>
      <c r="D21" s="108" t="s">
        <v>143</v>
      </c>
      <c r="E21" s="110" t="s">
        <v>169</v>
      </c>
      <c r="F21" s="117">
        <v>41000</v>
      </c>
    </row>
    <row r="22" spans="1:6" ht="15" customHeight="1">
      <c r="A22" s="116">
        <v>14</v>
      </c>
      <c r="B22" s="109">
        <v>41809</v>
      </c>
      <c r="C22" s="108">
        <v>3301</v>
      </c>
      <c r="D22" s="108" t="s">
        <v>143</v>
      </c>
      <c r="E22" s="110" t="s">
        <v>166</v>
      </c>
      <c r="F22" s="117">
        <v>13212</v>
      </c>
    </row>
    <row r="23" spans="1:6" ht="15" customHeight="1">
      <c r="A23" s="116">
        <v>15</v>
      </c>
      <c r="B23" s="109">
        <v>41809</v>
      </c>
      <c r="C23" s="108">
        <v>3300</v>
      </c>
      <c r="D23" s="108" t="s">
        <v>143</v>
      </c>
      <c r="E23" s="110" t="s">
        <v>170</v>
      </c>
      <c r="F23" s="117">
        <v>9484.07</v>
      </c>
    </row>
    <row r="24" spans="1:6" ht="15" customHeight="1">
      <c r="A24" s="116">
        <v>16</v>
      </c>
      <c r="B24" s="109">
        <v>41810</v>
      </c>
      <c r="C24" s="108">
        <v>3349</v>
      </c>
      <c r="D24" s="108" t="s">
        <v>143</v>
      </c>
      <c r="E24" s="110" t="s">
        <v>171</v>
      </c>
      <c r="F24" s="117">
        <v>1000</v>
      </c>
    </row>
    <row r="25" spans="1:6" ht="15" customHeight="1">
      <c r="A25" s="116">
        <v>17</v>
      </c>
      <c r="B25" s="109">
        <v>41810</v>
      </c>
      <c r="C25" s="108">
        <v>3364</v>
      </c>
      <c r="D25" s="108" t="s">
        <v>143</v>
      </c>
      <c r="E25" s="110" t="s">
        <v>166</v>
      </c>
      <c r="F25" s="117">
        <v>39573</v>
      </c>
    </row>
    <row r="26" spans="1:6" ht="15" customHeight="1">
      <c r="A26" s="116">
        <v>18</v>
      </c>
      <c r="B26" s="109">
        <v>41810</v>
      </c>
      <c r="C26" s="108">
        <v>3303</v>
      </c>
      <c r="D26" s="108" t="s">
        <v>172</v>
      </c>
      <c r="E26" s="110" t="s">
        <v>173</v>
      </c>
      <c r="F26" s="117">
        <v>12219287.26</v>
      </c>
    </row>
    <row r="27" spans="1:6" ht="15" customHeight="1">
      <c r="A27" s="116">
        <v>19</v>
      </c>
      <c r="B27" s="109">
        <v>41810</v>
      </c>
      <c r="C27" s="108">
        <v>3352</v>
      </c>
      <c r="D27" s="108" t="s">
        <v>143</v>
      </c>
      <c r="E27" s="110" t="s">
        <v>166</v>
      </c>
      <c r="F27" s="117">
        <v>17588</v>
      </c>
    </row>
    <row r="28" spans="1:6" ht="15" customHeight="1">
      <c r="A28" s="116">
        <v>20</v>
      </c>
      <c r="B28" s="109">
        <v>41810</v>
      </c>
      <c r="C28" s="108">
        <v>3353</v>
      </c>
      <c r="D28" s="108" t="s">
        <v>143</v>
      </c>
      <c r="E28" s="110" t="s">
        <v>174</v>
      </c>
      <c r="F28" s="117">
        <v>263820</v>
      </c>
    </row>
    <row r="29" spans="1:6" ht="15.75" thickBot="1">
      <c r="A29" s="118" t="s">
        <v>5</v>
      </c>
      <c r="B29" s="119"/>
      <c r="C29" s="119"/>
      <c r="D29" s="119"/>
      <c r="E29" s="119"/>
      <c r="F29" s="120">
        <f>SUM(F8:F28)</f>
        <v>12850170.29</v>
      </c>
    </row>
    <row r="30" spans="1:6" ht="12.75">
      <c r="A30" s="111"/>
      <c r="B30" s="111"/>
      <c r="C30" s="111"/>
      <c r="D30" s="111"/>
      <c r="E30" s="111"/>
      <c r="F30" s="111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Predel_Petruta</cp:lastModifiedBy>
  <cp:lastPrinted>2014-06-25T07:26:48Z</cp:lastPrinted>
  <dcterms:created xsi:type="dcterms:W3CDTF">2012-03-07T09:17:22Z</dcterms:created>
  <dcterms:modified xsi:type="dcterms:W3CDTF">2014-06-25T07:26:50Z</dcterms:modified>
  <cp:category/>
  <cp:version/>
  <cp:contentType/>
  <cp:contentStatus/>
</cp:coreProperties>
</file>