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transferuri instit.public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<sst xmlns="http://schemas.openxmlformats.org/spreadsheetml/2006/main" count="352" uniqueCount="186">
  <si>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</si>
  <si>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</si>
  <si>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</si>
  <si>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</si>
  <si>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</si>
  <si>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</si>
  <si>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</si>
  <si>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</si>
  <si>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</si>
  <si>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</si>
  <si>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</si>
  <si>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</si>
  <si>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</si>
  <si>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</si>
  <si>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</si>
  <si>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</si>
  <si>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</si>
  <si>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</si>
  <si>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</si>
  <si>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</si>
  <si>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</si>
  <si>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</si>
  <si>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</si>
  <si>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</si>
  <si>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</si>
  <si>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</si>
  <si>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</si>
  <si>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</si>
  <si>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</si>
  <si>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</si>
  <si>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</si>
  <si>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</si>
  <si>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12,08,2019</t>
  </si>
  <si>
    <t>KOSIRY FOREST</t>
  </si>
  <si>
    <t>PRODUSE PROTOCOL</t>
  </si>
  <si>
    <t>13,08,2019</t>
  </si>
  <si>
    <t>travel time</t>
  </si>
  <si>
    <t>bilet avion</t>
  </si>
  <si>
    <t>depozitarul central</t>
  </si>
  <si>
    <t>servicii alocare cod isin</t>
  </si>
  <si>
    <t>cncir</t>
  </si>
  <si>
    <t>inspectie tehnica ascensoare</t>
  </si>
  <si>
    <t>door sistem</t>
  </si>
  <si>
    <t xml:space="preserve">servicii intretinere usi </t>
  </si>
  <si>
    <t>aer tech service</t>
  </si>
  <si>
    <t>servicii intretinere aparate aer conditionat</t>
  </si>
  <si>
    <t>clean cars</t>
  </si>
  <si>
    <t>servicii spalatorie auto</t>
  </si>
  <si>
    <t>14,08,2019</t>
  </si>
  <si>
    <t>eon energie romania</t>
  </si>
  <si>
    <t>gaze naturale</t>
  </si>
  <si>
    <t>dgrfpb</t>
  </si>
  <si>
    <t>energie electrica</t>
  </si>
  <si>
    <t>sts</t>
  </si>
  <si>
    <t>ministerul mediului</t>
  </si>
  <si>
    <t>apa rece</t>
  </si>
  <si>
    <t>telekom</t>
  </si>
  <si>
    <t>telefonie mobila</t>
  </si>
  <si>
    <t>servicii telecom speciale</t>
  </si>
  <si>
    <t>mida soft</t>
  </si>
  <si>
    <t>consumabile tehnica calcul</t>
  </si>
  <si>
    <t>cip avantaj</t>
  </si>
  <si>
    <t>servicii curatenie</t>
  </si>
  <si>
    <t>heliosoly</t>
  </si>
  <si>
    <t>servicii legatorie</t>
  </si>
  <si>
    <t>bs</t>
  </si>
  <si>
    <t>tva linklaters</t>
  </si>
  <si>
    <t>servicii paza</t>
  </si>
  <si>
    <t>mfp</t>
  </si>
  <si>
    <t>alimentare linklaters</t>
  </si>
  <si>
    <t>inxstech</t>
  </si>
  <si>
    <t>lucrari amenajare jgheaburi</t>
  </si>
  <si>
    <t>ascensorul</t>
  </si>
  <si>
    <t>servicii reparatii ascensor</t>
  </si>
  <si>
    <t>tarom</t>
  </si>
  <si>
    <t>danco</t>
  </si>
  <si>
    <t>olimpic international</t>
  </si>
  <si>
    <t>rofusion</t>
  </si>
  <si>
    <t>abonament</t>
  </si>
  <si>
    <t>tmau</t>
  </si>
  <si>
    <t>total</t>
  </si>
  <si>
    <t>14-16 august 2019</t>
  </si>
  <si>
    <t>Subtotal 10.01.01</t>
  </si>
  <si>
    <t>10.01.01</t>
  </si>
  <si>
    <t>august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</si>
  <si>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</si>
  <si>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</si>
  <si>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</si>
  <si>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</si>
  <si>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</si>
  <si>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</si>
  <si>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</si>
  <si>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</si>
  <si>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</si>
  <si>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</si>
  <si>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</si>
  <si>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</si>
  <si>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</si>
  <si>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</si>
  <si>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</si>
  <si>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</si>
  <si>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</si>
  <si>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</si>
  <si>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</si>
  <si>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</si>
  <si>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</si>
  <si>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</si>
  <si>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</si>
  <si>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</si>
  <si>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</si>
  <si>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</si>
  <si>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</si>
  <si>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</si>
  <si>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</si>
  <si>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</si>
  <si>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2947/97/2015/a3</t>
  </si>
  <si>
    <t>onorariu expert dosar 4979/258/2018</t>
  </si>
  <si>
    <t>PERSOANA JURIDICA</t>
  </si>
  <si>
    <t>poprire DE 1859/2019</t>
  </si>
  <si>
    <t>despagubire dosar 12266/302/2017 DE 93/2014</t>
  </si>
  <si>
    <t>PERSOANA FIZICA</t>
  </si>
  <si>
    <t>despagubire CEDO</t>
  </si>
  <si>
    <t>daune morale D 5202/2/2014</t>
  </si>
  <si>
    <t>despagubire si dobanda legala D 2748.1/103/2008</t>
  </si>
  <si>
    <t>poprire DE 502/2018</t>
  </si>
  <si>
    <t>cheltuieli judecata D 9990/99/2012/a1</t>
  </si>
  <si>
    <t>cheltuieli judecata si executare D 43949/281/2014</t>
  </si>
  <si>
    <t>cheltuieli judecata D 3431/63/2018</t>
  </si>
  <si>
    <t>cheltuieli executare D 33421/325/2016 DE 482/2016</t>
  </si>
  <si>
    <t>cheltuieli judecata D 167/118/2018</t>
  </si>
  <si>
    <t>cheltuieli judecata D 928/119/2018</t>
  </si>
  <si>
    <t>cheltuieli judecata D 242/787/2016</t>
  </si>
  <si>
    <t>cheltuieli judecata D 6093/221/2018</t>
  </si>
  <si>
    <t>cheltuieli judecata D 1876/85/2018</t>
  </si>
  <si>
    <t>cheltuieli judecata D 1877/85/2018</t>
  </si>
  <si>
    <t>cheltuieli judecata D 1875/85/2018</t>
  </si>
  <si>
    <t>cheltuieli judecata D 2008/62/2018</t>
  </si>
  <si>
    <t>cheltuieli judecata D 4518/104/2017</t>
  </si>
  <si>
    <t>cheltuieli judecata D 2203/86/2018</t>
  </si>
  <si>
    <t>cheltuieli judecata D 2098/328/2017</t>
  </si>
  <si>
    <t>BUGET DE STAT</t>
  </si>
  <si>
    <t>cheltuieli judiciare D 2/ll-2/2019 D 3355/3/2019</t>
  </si>
  <si>
    <t xml:space="preserve">cheltuieli judiciare D 2157/62/2019 </t>
  </si>
  <si>
    <t>cheltuieli judiciare D 1241/97/2019</t>
  </si>
  <si>
    <t>cheltuieli judiciare D 52/83/2019</t>
  </si>
  <si>
    <t>cheltuieli judiciare D 22/II-2/2019</t>
  </si>
  <si>
    <t>cheltuieli judiciare D 155/II/2/2018</t>
  </si>
  <si>
    <t>cheltuieli judiciare D 70/ll/2/2018 D 20290/196/2018</t>
  </si>
  <si>
    <t>cheltuieli judiciare D 1522/95/2019</t>
  </si>
  <si>
    <t>cheltuieli judiciare D 281/ll-2/2018 D 3422/303/2019</t>
  </si>
  <si>
    <t>cheltuieli judecata D 11777/318/2018</t>
  </si>
  <si>
    <t>cheltuieli judecata D 2249/62/2017</t>
  </si>
  <si>
    <t>cheltuieli judecata D 3101/318/2018</t>
  </si>
  <si>
    <t>cheltuieli executare D 31052/325/2017 DE 63/2017</t>
  </si>
  <si>
    <t>cheltuieli judecata D 3396/40/2017</t>
  </si>
  <si>
    <t>cheltuieli judecata D 3783/30/2016</t>
  </si>
  <si>
    <t>cheltuieli judecata D 36034/245/2017</t>
  </si>
  <si>
    <t>cheltuieli judecata D 293/107/2015</t>
  </si>
  <si>
    <t>cheltuieli judecata D 4440/97/2015</t>
  </si>
  <si>
    <t>cheltuieli judecata D 3297/225/2018</t>
  </si>
  <si>
    <t>cheltuieli judecata D 1256/218/2016 DE 45/2019</t>
  </si>
  <si>
    <t>cheltuieli fotocopiere D 22318/215/2017 DE 215/E/2017</t>
  </si>
  <si>
    <t>onorariu curator D 5767/118/2018/A1</t>
  </si>
  <si>
    <t>cheltuieli executare D 2071/115/2008 DE 36/2016</t>
  </si>
  <si>
    <t>cheltuieli judecata D 398/35/CA/2016</t>
  </si>
  <si>
    <t>cheltuieli judiciare D 3704/299/2019 D 15/II-2/2019</t>
  </si>
  <si>
    <t>cheltuieli judiciare D 2817/114/2017</t>
  </si>
  <si>
    <t>cheltuieli judiciare D 48/II/2/2019 D 181/P/2016</t>
  </si>
  <si>
    <t>cheltuieli judiciare D 7573/118/2018</t>
  </si>
  <si>
    <t>cheltuieli judiciare D 1433/97/2019</t>
  </si>
  <si>
    <t>cheltuieli judiciare D 3648/93/2018</t>
  </si>
  <si>
    <t>cheltuieli judiciare D 78/II/2/2019 D 886/P/2018</t>
  </si>
  <si>
    <t>cheltuieli judiciare D 890/108/2019</t>
  </si>
  <si>
    <t>cheltuieli judiciare D 1156/97/2019</t>
  </si>
  <si>
    <t>cheltuieli judiciare D 2718/P/2012</t>
  </si>
  <si>
    <t>cheltuieli judiciare D 2878/P/2013</t>
  </si>
  <si>
    <t>plata serv. juridice fact 2452/15,07,2019 ARB/05/20 UK</t>
  </si>
  <si>
    <t>CAP 51.01 "AUTORITATI PUBLICE SI ACTIUNI EXTERNE"</t>
  </si>
  <si>
    <t>TRANSFERURI INTRE UNITATI ALE ADMINISTRATIEI PUBLICE</t>
  </si>
  <si>
    <t>12-14.08.2019</t>
  </si>
  <si>
    <t>Suma</t>
  </si>
  <si>
    <t>12.08.2019</t>
  </si>
  <si>
    <t>ASPAAS</t>
  </si>
  <si>
    <t>14.08.2019</t>
  </si>
  <si>
    <t>F CTSOLFC 1100523/05.08.2019 sistem VIES</t>
  </si>
  <si>
    <t>SC SOLUTIONS CENTER SRL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</si>
</sst>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&quot;.&quot;mm&quot;.&quot;yy"/>
    <numFmt numFmtId="170" formatCode="[$-418]#,##0.00"/>
    <numFmt numFmtId="171" formatCode="d&quot;.&quot;m&quot;.&quot;yy"/>
    <numFmt numFmtId="172" formatCode="_(* #,##0.00_);_(* \(#,##0.00\);_(* &quot;-&quot;??_);_(@_)"/>
    <numFmt numFmtId="173" formatCode="[$-418]d&quot;.&quot;m&quot;.&quot;yy&quot; &quot;hh&quot;:&quot;mm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0" fillId="0" borderId="10" xfId="0" applyFill="1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19" fillId="0" borderId="22" xfId="0" applyFont="1" applyBorder="1" applyAlignment="1">
      <alignment horizontal="right"/>
    </xf>
    <xf numFmtId="164" fontId="19" fillId="0" borderId="23" xfId="42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30" xfId="0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16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0" borderId="14" xfId="62" applyFont="1" applyFill="1" applyBorder="1" applyAlignment="1">
      <alignment horizontal="center" vertical="center"/>
      <protection/>
    </xf>
    <xf numFmtId="170" fontId="30" fillId="0" borderId="15" xfId="0" applyNumberFormat="1" applyFont="1" applyBorder="1" applyAlignment="1">
      <alignment/>
    </xf>
    <xf numFmtId="43" fontId="31" fillId="0" borderId="15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43" fontId="31" fillId="0" borderId="15" xfId="42" applyNumberFormat="1" applyFont="1" applyBorder="1" applyAlignment="1">
      <alignment horizontal="right" vertical="center" wrapText="1"/>
    </xf>
    <xf numFmtId="0" fontId="30" fillId="0" borderId="18" xfId="62" applyFont="1" applyFill="1" applyBorder="1" applyAlignment="1">
      <alignment horizontal="center" vertical="center"/>
      <protection/>
    </xf>
    <xf numFmtId="16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justify"/>
    </xf>
    <xf numFmtId="170" fontId="30" fillId="0" borderId="20" xfId="0" applyNumberFormat="1" applyFont="1" applyBorder="1" applyAlignment="1">
      <alignment/>
    </xf>
    <xf numFmtId="0" fontId="19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19" fillId="0" borderId="23" xfId="59" applyFont="1" applyBorder="1" applyAlignment="1">
      <alignment horizontal="center" vertical="center"/>
      <protection/>
    </xf>
    <xf numFmtId="4" fontId="32" fillId="0" borderId="23" xfId="0" applyNumberFormat="1" applyFont="1" applyBorder="1" applyAlignment="1">
      <alignment horizontal="right" vertical="center" wrapText="1"/>
    </xf>
    <xf numFmtId="0" fontId="19" fillId="0" borderId="21" xfId="59" applyFont="1" applyBorder="1">
      <alignment/>
      <protection/>
    </xf>
    <xf numFmtId="0" fontId="32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169" fontId="30" fillId="0" borderId="10" xfId="0" applyNumberFormat="1" applyFont="1" applyBorder="1" applyAlignment="1">
      <alignment horizontal="left"/>
    </xf>
    <xf numFmtId="0" fontId="34" fillId="0" borderId="10" xfId="59" applyFont="1" applyFill="1" applyBorder="1" applyAlignment="1">
      <alignment horizontal="center"/>
      <protection/>
    </xf>
    <xf numFmtId="171" fontId="34" fillId="0" borderId="10" xfId="59" applyNumberFormat="1" applyFont="1" applyFill="1" applyBorder="1" applyAlignment="1">
      <alignment horizontal="center"/>
      <protection/>
    </xf>
    <xf numFmtId="0" fontId="34" fillId="0" borderId="10" xfId="59" applyFont="1" applyFill="1" applyBorder="1" applyAlignment="1">
      <alignment horizontal="left" indent="1"/>
      <protection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justify"/>
    </xf>
    <xf numFmtId="0" fontId="34" fillId="0" borderId="14" xfId="59" applyFont="1" applyFill="1" applyBorder="1" applyAlignment="1">
      <alignment horizontal="center"/>
      <protection/>
    </xf>
    <xf numFmtId="170" fontId="35" fillId="0" borderId="15" xfId="0" applyNumberFormat="1" applyFont="1" applyBorder="1" applyAlignment="1">
      <alignment horizontal="right"/>
    </xf>
    <xf numFmtId="0" fontId="36" fillId="0" borderId="45" xfId="61" applyFont="1" applyFill="1" applyBorder="1" applyAlignment="1">
      <alignment/>
      <protection/>
    </xf>
    <xf numFmtId="0" fontId="30" fillId="0" borderId="46" xfId="61" applyFont="1" applyFill="1" applyBorder="1" applyAlignment="1">
      <alignment/>
      <protection/>
    </xf>
    <xf numFmtId="0" fontId="34" fillId="0" borderId="46" xfId="0" applyFont="1" applyBorder="1" applyAlignment="1">
      <alignment/>
    </xf>
    <xf numFmtId="170" fontId="37" fillId="0" borderId="47" xfId="61" applyNumberFormat="1" applyFont="1" applyFill="1" applyBorder="1" applyAlignment="1">
      <alignment horizontal="right"/>
      <protection/>
    </xf>
    <xf numFmtId="0" fontId="34" fillId="0" borderId="10" xfId="0" applyFont="1" applyBorder="1" applyAlignment="1">
      <alignment horizontal="left" wrapText="1"/>
    </xf>
    <xf numFmtId="0" fontId="38" fillId="0" borderId="0" xfId="57" applyFont="1" applyFill="1" applyAlignment="1">
      <alignment horizontal="left"/>
      <protection/>
    </xf>
    <xf numFmtId="0" fontId="39" fillId="0" borderId="0" xfId="57" applyFont="1" applyFill="1" applyAlignment="1">
      <alignment/>
      <protection/>
    </xf>
    <xf numFmtId="49" fontId="38" fillId="0" borderId="0" xfId="57" applyNumberFormat="1" applyFont="1" applyFill="1" applyAlignment="1">
      <alignment horizontal="left"/>
      <protection/>
    </xf>
    <xf numFmtId="49" fontId="38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8" fillId="0" borderId="0" xfId="57" applyFont="1" applyFill="1" applyAlignment="1">
      <alignment horizontal="left" wrapText="1"/>
      <protection/>
    </xf>
    <xf numFmtId="0" fontId="40" fillId="0" borderId="0" xfId="57" applyFont="1" applyFill="1" applyAlignment="1">
      <alignment/>
      <protection/>
    </xf>
    <xf numFmtId="0" fontId="38" fillId="0" borderId="48" xfId="57" applyFont="1" applyFill="1" applyBorder="1" applyAlignment="1">
      <alignment horizontal="center"/>
      <protection/>
    </xf>
    <xf numFmtId="0" fontId="38" fillId="0" borderId="49" xfId="57" applyFont="1" applyFill="1" applyBorder="1" applyAlignment="1">
      <alignment horizontal="center"/>
      <protection/>
    </xf>
    <xf numFmtId="0" fontId="38" fillId="0" borderId="50" xfId="57" applyFont="1" applyFill="1" applyBorder="1" applyAlignment="1">
      <alignment horizontal="center"/>
      <protection/>
    </xf>
    <xf numFmtId="0" fontId="39" fillId="0" borderId="51" xfId="57" applyFont="1" applyFill="1" applyBorder="1" applyAlignment="1">
      <alignment horizontal="left" wrapText="1"/>
      <protection/>
    </xf>
    <xf numFmtId="0" fontId="39" fillId="0" borderId="51" xfId="57" applyFont="1" applyFill="1" applyBorder="1" applyAlignment="1">
      <alignment horizontal="center" wrapText="1"/>
      <protection/>
    </xf>
    <xf numFmtId="4" fontId="39" fillId="0" borderId="52" xfId="57" applyNumberFormat="1" applyFont="1" applyFill="1" applyBorder="1" applyAlignment="1">
      <alignment horizontal="right"/>
      <protection/>
    </xf>
    <xf numFmtId="0" fontId="38" fillId="0" borderId="49" xfId="57" applyFont="1" applyFill="1" applyBorder="1" applyAlignment="1">
      <alignment/>
      <protection/>
    </xf>
    <xf numFmtId="4" fontId="38" fillId="0" borderId="50" xfId="57" applyNumberFormat="1" applyFont="1" applyFill="1" applyBorder="1" applyAlignment="1">
      <alignment/>
      <protection/>
    </xf>
    <xf numFmtId="173" fontId="39" fillId="0" borderId="53" xfId="57" applyNumberFormat="1" applyFont="1" applyFill="1" applyBorder="1" applyAlignment="1">
      <alignment horizontal="center"/>
      <protection/>
    </xf>
    <xf numFmtId="0" fontId="39" fillId="0" borderId="51" xfId="57" applyFont="1" applyFill="1" applyBorder="1" applyAlignment="1">
      <alignment horizontal="center"/>
      <protection/>
    </xf>
    <xf numFmtId="0" fontId="32" fillId="0" borderId="0" xfId="0" applyFont="1" applyAlignment="1">
      <alignment horizontal="right"/>
    </xf>
    <xf numFmtId="0" fontId="38" fillId="0" borderId="0" xfId="0" applyFont="1" applyAlignment="1">
      <alignment/>
    </xf>
    <xf numFmtId="14" fontId="14" fillId="0" borderId="24" xfId="0" applyNumberFormat="1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 horizontal="left" wrapText="1"/>
    </xf>
    <xf numFmtId="4" fontId="14" fillId="0" borderId="26" xfId="0" applyNumberFormat="1" applyFont="1" applyBorder="1" applyAlignment="1">
      <alignment/>
    </xf>
    <xf numFmtId="0" fontId="20" fillId="0" borderId="21" xfId="57" applyFont="1" applyBorder="1" applyAlignment="1">
      <alignment horizontal="center"/>
      <protection/>
    </xf>
    <xf numFmtId="0" fontId="20" fillId="0" borderId="22" xfId="57" applyFont="1" applyBorder="1">
      <alignment/>
      <protection/>
    </xf>
    <xf numFmtId="4" fontId="20" fillId="0" borderId="23" xfId="57" applyNumberFormat="1" applyFont="1" applyBorder="1">
      <alignment/>
      <protection/>
    </xf>
    <xf numFmtId="0" fontId="40" fillId="0" borderId="54" xfId="57" applyFont="1" applyFill="1" applyBorder="1" applyAlignment="1">
      <alignment horizontal="left"/>
      <protection/>
    </xf>
    <xf numFmtId="0" fontId="40" fillId="0" borderId="54" xfId="57" applyFont="1" applyFill="1" applyBorder="1" applyAlignment="1">
      <alignment horizontal="left" wrapText="1"/>
      <protection/>
    </xf>
    <xf numFmtId="0" fontId="40" fillId="0" borderId="54" xfId="57" applyFont="1" applyFill="1" applyBorder="1" applyAlignment="1">
      <alignment horizontal="center" wrapText="1"/>
      <protection/>
    </xf>
    <xf numFmtId="0" fontId="20" fillId="0" borderId="21" xfId="57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173" fontId="40" fillId="0" borderId="55" xfId="57" applyNumberFormat="1" applyFont="1" applyFill="1" applyBorder="1" applyAlignment="1">
      <alignment horizontal="left"/>
      <protection/>
    </xf>
    <xf numFmtId="4" fontId="40" fillId="25" borderId="56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zoomScalePageLayoutView="0" workbookViewId="0" topLeftCell="C5">
      <selection activeCell="N33" sqref="M33:N33"/>
    </sheetView>
  </sheetViews>
  <sheetFormatPr defaultColWidth="9.140625" defaultRowHeight="12.75"/>
  <cols>
    <col min="1" max="2" width="0" style="0" hidden="1" customWidth="1"/>
    <col min="3" max="3" width="16.140625" style="0" customWidth="1"/>
    <col min="4" max="4" width="14.421875" style="0" customWidth="1"/>
    <col min="5" max="5" width="8.28125" style="0" customWidth="1"/>
    <col min="6" max="6" width="20.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39" t="s">
        <v>81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84" t="s">
        <v>82</v>
      </c>
      <c r="D9" s="68"/>
      <c r="E9" s="68"/>
      <c r="F9" s="69">
        <v>100498294</v>
      </c>
      <c r="G9" s="85"/>
    </row>
    <row r="10" spans="3:7" ht="12.75">
      <c r="C10" s="86" t="s">
        <v>83</v>
      </c>
      <c r="D10" s="70" t="s">
        <v>84</v>
      </c>
      <c r="E10" s="35"/>
      <c r="F10" s="71"/>
      <c r="G10" s="87"/>
    </row>
    <row r="11" spans="3:7" ht="12.75">
      <c r="C11" s="86"/>
      <c r="D11" s="70"/>
      <c r="E11" s="35"/>
      <c r="F11" s="71"/>
      <c r="G11" s="87"/>
    </row>
    <row r="12" spans="3:7" ht="13.5" thickBot="1">
      <c r="C12" s="88" t="s">
        <v>85</v>
      </c>
      <c r="D12" s="73"/>
      <c r="E12" s="74"/>
      <c r="F12" s="75">
        <f>SUM(F9:F11)</f>
        <v>100498294</v>
      </c>
      <c r="G12" s="89"/>
    </row>
    <row r="13" spans="3:7" ht="12.75">
      <c r="C13" s="90" t="s">
        <v>86</v>
      </c>
      <c r="D13" s="77"/>
      <c r="E13" s="36"/>
      <c r="F13" s="78">
        <v>390510</v>
      </c>
      <c r="G13" s="91"/>
    </row>
    <row r="14" spans="3:7" ht="12.75">
      <c r="C14" s="92" t="s">
        <v>87</v>
      </c>
      <c r="D14" s="70" t="s">
        <v>84</v>
      </c>
      <c r="E14" s="35">
        <v>14</v>
      </c>
      <c r="F14" s="71">
        <v>41317</v>
      </c>
      <c r="G14" s="87"/>
    </row>
    <row r="15" spans="3:7" ht="12.75" hidden="1">
      <c r="C15" s="92"/>
      <c r="D15" s="35"/>
      <c r="E15" s="35"/>
      <c r="F15" s="71"/>
      <c r="G15" s="87" t="s">
        <v>88</v>
      </c>
    </row>
    <row r="16" spans="3:7" ht="12.75" hidden="1">
      <c r="C16" s="92"/>
      <c r="D16" s="35"/>
      <c r="E16" s="35"/>
      <c r="F16" s="71"/>
      <c r="G16" s="87" t="s">
        <v>88</v>
      </c>
    </row>
    <row r="17" spans="3:7" ht="12.75" hidden="1">
      <c r="C17" s="93"/>
      <c r="D17" s="36"/>
      <c r="E17" s="36"/>
      <c r="F17" s="78"/>
      <c r="G17" s="87"/>
    </row>
    <row r="18" spans="3:7" ht="12.75" hidden="1">
      <c r="C18" s="93"/>
      <c r="D18" s="36"/>
      <c r="E18" s="36"/>
      <c r="F18" s="78"/>
      <c r="G18" s="87"/>
    </row>
    <row r="19" spans="3:7" ht="12.75" hidden="1">
      <c r="C19" s="93"/>
      <c r="D19" s="36"/>
      <c r="E19" s="36"/>
      <c r="F19" s="78"/>
      <c r="G19" s="87"/>
    </row>
    <row r="20" spans="3:7" ht="12.75" hidden="1">
      <c r="C20" s="93"/>
      <c r="D20" s="36"/>
      <c r="E20" s="36"/>
      <c r="F20" s="78"/>
      <c r="G20" s="91"/>
    </row>
    <row r="21" spans="3:7" ht="12.75" hidden="1">
      <c r="C21" s="93"/>
      <c r="D21" s="36"/>
      <c r="E21" s="36"/>
      <c r="F21" s="78"/>
      <c r="G21" s="91"/>
    </row>
    <row r="22" spans="3:7" ht="13.5" hidden="1" thickBot="1">
      <c r="C22" s="88" t="s">
        <v>89</v>
      </c>
      <c r="D22" s="74"/>
      <c r="E22" s="74"/>
      <c r="F22" s="75">
        <f>SUM(F13:F21)</f>
        <v>431827</v>
      </c>
      <c r="G22" s="89"/>
    </row>
    <row r="23" spans="3:7" ht="12.75">
      <c r="C23" s="90" t="s">
        <v>90</v>
      </c>
      <c r="D23" s="79"/>
      <c r="E23" s="79"/>
      <c r="F23" s="80">
        <v>851562</v>
      </c>
      <c r="G23" s="94"/>
    </row>
    <row r="24" spans="3:7" ht="12.75">
      <c r="C24" s="92" t="s">
        <v>91</v>
      </c>
      <c r="D24" s="70" t="s">
        <v>84</v>
      </c>
      <c r="E24" s="81"/>
      <c r="F24" s="82"/>
      <c r="G24" s="87"/>
    </row>
    <row r="25" spans="3:7" ht="12.75">
      <c r="C25" s="93"/>
      <c r="D25" s="76"/>
      <c r="E25" s="76"/>
      <c r="F25" s="78"/>
      <c r="G25" s="91"/>
    </row>
    <row r="26" spans="3:7" ht="13.5" thickBot="1">
      <c r="C26" s="88" t="s">
        <v>92</v>
      </c>
      <c r="D26" s="72"/>
      <c r="E26" s="72"/>
      <c r="F26" s="75">
        <f>SUM(F23:F25)</f>
        <v>851562</v>
      </c>
      <c r="G26" s="89"/>
    </row>
    <row r="27" spans="3:7" ht="12.75">
      <c r="C27" s="90" t="s">
        <v>93</v>
      </c>
      <c r="D27" s="76"/>
      <c r="E27" s="76"/>
      <c r="F27" s="78">
        <v>176720</v>
      </c>
      <c r="G27" s="91"/>
    </row>
    <row r="28" spans="3:7" ht="12.75">
      <c r="C28" s="93" t="s">
        <v>94</v>
      </c>
      <c r="D28" s="70" t="s">
        <v>84</v>
      </c>
      <c r="E28" s="35">
        <v>14</v>
      </c>
      <c r="F28" s="71">
        <v>13312</v>
      </c>
      <c r="G28" s="87"/>
    </row>
    <row r="29" spans="3:7" ht="12.75">
      <c r="C29" s="93"/>
      <c r="D29" s="76"/>
      <c r="E29" s="76"/>
      <c r="F29" s="78"/>
      <c r="G29" s="91"/>
    </row>
    <row r="30" spans="3:7" ht="13.5" thickBot="1">
      <c r="C30" s="88" t="s">
        <v>95</v>
      </c>
      <c r="D30" s="72"/>
      <c r="E30" s="72"/>
      <c r="F30" s="75">
        <f>SUM(F27:F29)</f>
        <v>190032</v>
      </c>
      <c r="G30" s="89"/>
    </row>
    <row r="31" spans="3:7" ht="12.75">
      <c r="C31" s="95" t="s">
        <v>96</v>
      </c>
      <c r="D31" s="79"/>
      <c r="E31" s="79"/>
      <c r="F31" s="80">
        <v>1118018.72</v>
      </c>
      <c r="G31" s="96"/>
    </row>
    <row r="32" spans="3:7" ht="12.75">
      <c r="C32" s="92" t="s">
        <v>97</v>
      </c>
      <c r="D32" s="70" t="s">
        <v>84</v>
      </c>
      <c r="E32" s="76"/>
      <c r="F32" s="71"/>
      <c r="G32" s="87"/>
    </row>
    <row r="33" spans="3:7" ht="12.75">
      <c r="C33" s="97"/>
      <c r="D33" s="35"/>
      <c r="E33" s="83"/>
      <c r="F33" s="71"/>
      <c r="G33" s="87"/>
    </row>
    <row r="34" spans="3:7" ht="13.5" thickBot="1">
      <c r="C34" s="98" t="s">
        <v>98</v>
      </c>
      <c r="D34" s="72"/>
      <c r="E34" s="72"/>
      <c r="F34" s="75">
        <f>SUM(F31:F33)</f>
        <v>1118018.72</v>
      </c>
      <c r="G34" s="99"/>
    </row>
    <row r="35" spans="3:7" ht="12.75">
      <c r="C35" s="90" t="s">
        <v>99</v>
      </c>
      <c r="D35" s="79"/>
      <c r="E35" s="79"/>
      <c r="F35" s="80">
        <v>3247642</v>
      </c>
      <c r="G35" s="94"/>
    </row>
    <row r="36" spans="3:7" ht="12.75">
      <c r="C36" s="100" t="s">
        <v>100</v>
      </c>
      <c r="D36" s="70" t="s">
        <v>84</v>
      </c>
      <c r="E36" s="81"/>
      <c r="F36" s="82"/>
      <c r="G36" s="87"/>
    </row>
    <row r="37" spans="3:7" ht="12.75">
      <c r="C37" s="93"/>
      <c r="D37" s="76"/>
      <c r="E37" s="76"/>
      <c r="F37" s="78"/>
      <c r="G37" s="91"/>
    </row>
    <row r="38" spans="3:7" ht="13.5" thickBot="1">
      <c r="C38" s="88" t="s">
        <v>101</v>
      </c>
      <c r="D38" s="72"/>
      <c r="E38" s="72"/>
      <c r="F38" s="75">
        <f>SUM(F35:F37)</f>
        <v>3247642</v>
      </c>
      <c r="G38" s="89"/>
    </row>
    <row r="39" spans="3:7" ht="12.75">
      <c r="C39" s="95" t="s">
        <v>102</v>
      </c>
      <c r="D39" s="79"/>
      <c r="E39" s="79"/>
      <c r="F39" s="80">
        <v>1019991</v>
      </c>
      <c r="G39" s="96"/>
    </row>
    <row r="40" spans="3:7" ht="12.75">
      <c r="C40" s="101" t="s">
        <v>103</v>
      </c>
      <c r="D40" s="70" t="s">
        <v>84</v>
      </c>
      <c r="E40" s="70"/>
      <c r="F40" s="71"/>
      <c r="G40" s="87"/>
    </row>
    <row r="41" spans="3:7" ht="12.75">
      <c r="C41" s="92"/>
      <c r="D41" s="76"/>
      <c r="E41" s="76"/>
      <c r="F41" s="78"/>
      <c r="G41" s="87"/>
    </row>
    <row r="42" spans="3:7" ht="13.5" thickBot="1">
      <c r="C42" s="88" t="s">
        <v>104</v>
      </c>
      <c r="D42" s="72"/>
      <c r="E42" s="72"/>
      <c r="F42" s="75">
        <f>SUM(F39:F41)</f>
        <v>1019991</v>
      </c>
      <c r="G42" s="87"/>
    </row>
    <row r="43" spans="3:7" ht="12.75">
      <c r="C43" s="95" t="s">
        <v>105</v>
      </c>
      <c r="D43" s="79"/>
      <c r="E43" s="79"/>
      <c r="F43" s="80">
        <v>2202550</v>
      </c>
      <c r="G43" s="96"/>
    </row>
    <row r="44" spans="3:7" ht="12.75">
      <c r="C44" s="101" t="s">
        <v>106</v>
      </c>
      <c r="D44" s="70"/>
      <c r="E44" s="70"/>
      <c r="F44" s="78"/>
      <c r="G44" s="87"/>
    </row>
    <row r="45" spans="3:7" ht="12.75">
      <c r="C45" s="101"/>
      <c r="D45" s="70"/>
      <c r="E45" s="70"/>
      <c r="F45" s="78"/>
      <c r="G45" s="87"/>
    </row>
    <row r="46" spans="3:7" ht="13.5" thickBot="1">
      <c r="C46" s="88" t="s">
        <v>107</v>
      </c>
      <c r="D46" s="72"/>
      <c r="E46" s="72"/>
      <c r="F46" s="75">
        <f>SUM(F43:F45)</f>
        <v>2202550</v>
      </c>
      <c r="G46" s="99"/>
    </row>
    <row r="47" spans="3:7" ht="12.75">
      <c r="C47" s="95" t="s">
        <v>108</v>
      </c>
      <c r="D47" s="79"/>
      <c r="E47" s="79"/>
      <c r="F47" s="80">
        <v>2376669</v>
      </c>
      <c r="G47" s="96"/>
    </row>
    <row r="48" spans="3:7" ht="12.75">
      <c r="C48" s="102" t="s">
        <v>109</v>
      </c>
      <c r="D48" s="70" t="s">
        <v>84</v>
      </c>
      <c r="E48" s="70">
        <v>14</v>
      </c>
      <c r="F48" s="78">
        <v>1273</v>
      </c>
      <c r="G48" s="87"/>
    </row>
    <row r="49" spans="3:7" ht="12.75">
      <c r="C49" s="93"/>
      <c r="D49" s="76"/>
      <c r="E49" s="76"/>
      <c r="F49" s="78"/>
      <c r="G49" s="87"/>
    </row>
    <row r="50" spans="3:7" ht="13.5" thickBot="1">
      <c r="C50" s="88" t="s">
        <v>110</v>
      </c>
      <c r="D50" s="72"/>
      <c r="E50" s="72"/>
      <c r="F50" s="75">
        <f>SUM(F47:F49)</f>
        <v>2377942</v>
      </c>
      <c r="G50" s="99"/>
    </row>
    <row r="51" spans="3:7" ht="12.75">
      <c r="C51" s="95" t="s">
        <v>111</v>
      </c>
      <c r="D51" s="79"/>
      <c r="E51" s="79"/>
      <c r="F51" s="80">
        <v>862560</v>
      </c>
      <c r="G51" s="96"/>
    </row>
    <row r="52" spans="3:7" ht="12.75">
      <c r="C52" s="102" t="s">
        <v>112</v>
      </c>
      <c r="D52" s="70" t="s">
        <v>84</v>
      </c>
      <c r="E52" s="70"/>
      <c r="F52" s="78"/>
      <c r="G52" s="87"/>
    </row>
    <row r="53" spans="3:7" ht="12.75">
      <c r="C53" s="93"/>
      <c r="D53" s="76"/>
      <c r="E53" s="76"/>
      <c r="F53" s="78"/>
      <c r="G53" s="87"/>
    </row>
    <row r="54" spans="3:7" ht="13.5" thickBot="1">
      <c r="C54" s="103" t="s">
        <v>113</v>
      </c>
      <c r="D54" s="104"/>
      <c r="E54" s="104"/>
      <c r="F54" s="105">
        <f>SUM(F51:F53)</f>
        <v>862560</v>
      </c>
      <c r="G54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35" sqref="A35:F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39" t="str">
        <f>personal!G6</f>
        <v>14-16 august 2019</v>
      </c>
    </row>
    <row r="6" ht="13.5" thickBot="1"/>
    <row r="7" spans="1:6" ht="68.25" customHeight="1" thickBot="1">
      <c r="A7" s="53" t="s">
        <v>9</v>
      </c>
      <c r="B7" s="54" t="s">
        <v>10</v>
      </c>
      <c r="C7" s="55" t="s">
        <v>11</v>
      </c>
      <c r="D7" s="54" t="s">
        <v>12</v>
      </c>
      <c r="E7" s="54" t="s">
        <v>13</v>
      </c>
      <c r="F7" s="56" t="s">
        <v>14</v>
      </c>
    </row>
    <row r="8" spans="1:6" ht="12.75">
      <c r="A8" s="48">
        <v>1</v>
      </c>
      <c r="B8" s="49" t="s">
        <v>32</v>
      </c>
      <c r="C8" s="50">
        <v>5980</v>
      </c>
      <c r="D8" s="51" t="s">
        <v>33</v>
      </c>
      <c r="E8" s="51" t="s">
        <v>34</v>
      </c>
      <c r="F8" s="52">
        <v>418.82</v>
      </c>
    </row>
    <row r="9" spans="1:6" ht="12.75">
      <c r="A9" s="43">
        <v>2</v>
      </c>
      <c r="B9" s="44" t="s">
        <v>35</v>
      </c>
      <c r="C9" s="46">
        <v>5984</v>
      </c>
      <c r="D9" s="41" t="s">
        <v>36</v>
      </c>
      <c r="E9" s="41" t="s">
        <v>37</v>
      </c>
      <c r="F9" s="42">
        <v>2258.28</v>
      </c>
    </row>
    <row r="10" spans="1:6" ht="12.75">
      <c r="A10" s="47">
        <v>3</v>
      </c>
      <c r="B10" s="44" t="s">
        <v>35</v>
      </c>
      <c r="C10" s="45">
        <v>5998</v>
      </c>
      <c r="D10" s="23" t="s">
        <v>38</v>
      </c>
      <c r="E10" s="23" t="s">
        <v>39</v>
      </c>
      <c r="F10" s="42">
        <v>179</v>
      </c>
    </row>
    <row r="11" spans="1:6" ht="12.75">
      <c r="A11" s="47">
        <v>4</v>
      </c>
      <c r="B11" s="44" t="s">
        <v>35</v>
      </c>
      <c r="C11" s="46">
        <v>5997</v>
      </c>
      <c r="D11" s="41" t="s">
        <v>40</v>
      </c>
      <c r="E11" s="41" t="s">
        <v>41</v>
      </c>
      <c r="F11" s="42">
        <v>952</v>
      </c>
    </row>
    <row r="12" spans="1:6" ht="12.75">
      <c r="A12" s="47">
        <v>5</v>
      </c>
      <c r="B12" s="44" t="s">
        <v>35</v>
      </c>
      <c r="C12" s="46">
        <v>5996</v>
      </c>
      <c r="D12" s="41" t="s">
        <v>42</v>
      </c>
      <c r="E12" s="23" t="s">
        <v>43</v>
      </c>
      <c r="F12" s="42">
        <v>1436.92</v>
      </c>
    </row>
    <row r="13" spans="1:6" ht="12.75">
      <c r="A13" s="47">
        <v>6</v>
      </c>
      <c r="B13" s="44" t="s">
        <v>35</v>
      </c>
      <c r="C13" s="46">
        <v>5995</v>
      </c>
      <c r="D13" s="23" t="s">
        <v>44</v>
      </c>
      <c r="E13" s="23" t="s">
        <v>45</v>
      </c>
      <c r="F13" s="42">
        <v>25571.91</v>
      </c>
    </row>
    <row r="14" spans="1:6" ht="12.75">
      <c r="A14" s="47">
        <v>7</v>
      </c>
      <c r="B14" s="44" t="s">
        <v>35</v>
      </c>
      <c r="C14" s="46">
        <v>5994</v>
      </c>
      <c r="D14" s="23" t="s">
        <v>46</v>
      </c>
      <c r="E14" s="23" t="s">
        <v>47</v>
      </c>
      <c r="F14" s="42">
        <v>556</v>
      </c>
    </row>
    <row r="15" spans="1:6" ht="12.75">
      <c r="A15" s="47">
        <v>8</v>
      </c>
      <c r="B15" s="44" t="s">
        <v>48</v>
      </c>
      <c r="C15" s="46">
        <v>5988</v>
      </c>
      <c r="D15" s="23" t="s">
        <v>49</v>
      </c>
      <c r="E15" s="23" t="s">
        <v>50</v>
      </c>
      <c r="F15" s="42">
        <v>271.67</v>
      </c>
    </row>
    <row r="16" spans="1:6" ht="12.75">
      <c r="A16" s="47">
        <v>9</v>
      </c>
      <c r="B16" s="44" t="s">
        <v>48</v>
      </c>
      <c r="C16" s="46">
        <v>5992</v>
      </c>
      <c r="D16" s="23" t="s">
        <v>51</v>
      </c>
      <c r="E16" s="23" t="s">
        <v>52</v>
      </c>
      <c r="F16" s="42">
        <v>264.61</v>
      </c>
    </row>
    <row r="17" spans="1:6" ht="12.75">
      <c r="A17" s="47">
        <v>10</v>
      </c>
      <c r="B17" s="44" t="s">
        <v>48</v>
      </c>
      <c r="C17" s="46">
        <v>5991</v>
      </c>
      <c r="D17" s="23" t="s">
        <v>53</v>
      </c>
      <c r="E17" s="23" t="s">
        <v>52</v>
      </c>
      <c r="F17" s="42">
        <v>19770.58</v>
      </c>
    </row>
    <row r="18" spans="1:6" ht="12.75">
      <c r="A18" s="47">
        <v>11</v>
      </c>
      <c r="B18" s="44" t="s">
        <v>48</v>
      </c>
      <c r="C18" s="46">
        <v>6475</v>
      </c>
      <c r="D18" s="23" t="s">
        <v>54</v>
      </c>
      <c r="E18" s="23" t="s">
        <v>55</v>
      </c>
      <c r="F18" s="42">
        <v>358.91</v>
      </c>
    </row>
    <row r="19" spans="1:6" ht="12.75">
      <c r="A19" s="47">
        <v>12</v>
      </c>
      <c r="B19" s="44" t="s">
        <v>48</v>
      </c>
      <c r="C19" s="46">
        <v>6009</v>
      </c>
      <c r="D19" s="23" t="s">
        <v>56</v>
      </c>
      <c r="E19" s="23" t="s">
        <v>57</v>
      </c>
      <c r="F19" s="42">
        <v>21140.19</v>
      </c>
    </row>
    <row r="20" spans="1:6" ht="12.75">
      <c r="A20" s="47">
        <v>13</v>
      </c>
      <c r="B20" s="44" t="s">
        <v>48</v>
      </c>
      <c r="C20" s="46">
        <v>6015</v>
      </c>
      <c r="D20" s="23" t="s">
        <v>53</v>
      </c>
      <c r="E20" s="23" t="s">
        <v>58</v>
      </c>
      <c r="F20" s="42">
        <v>99820.17</v>
      </c>
    </row>
    <row r="21" spans="1:6" ht="12.75">
      <c r="A21" s="47">
        <v>14</v>
      </c>
      <c r="B21" s="44" t="s">
        <v>48</v>
      </c>
      <c r="C21" s="46">
        <v>6006</v>
      </c>
      <c r="D21" s="23" t="s">
        <v>59</v>
      </c>
      <c r="E21" s="23" t="s">
        <v>60</v>
      </c>
      <c r="F21" s="42">
        <v>94189.34</v>
      </c>
    </row>
    <row r="22" spans="1:6" ht="12.75">
      <c r="A22" s="47">
        <v>15</v>
      </c>
      <c r="B22" s="44" t="s">
        <v>48</v>
      </c>
      <c r="C22" s="46">
        <v>6014</v>
      </c>
      <c r="D22" s="23" t="s">
        <v>61</v>
      </c>
      <c r="E22" s="23" t="s">
        <v>62</v>
      </c>
      <c r="F22" s="42">
        <v>22553.61</v>
      </c>
    </row>
    <row r="23" spans="1:6" ht="12.75">
      <c r="A23" s="47">
        <v>16</v>
      </c>
      <c r="B23" s="44" t="s">
        <v>48</v>
      </c>
      <c r="C23" s="46">
        <v>6007</v>
      </c>
      <c r="D23" s="23" t="s">
        <v>63</v>
      </c>
      <c r="E23" s="23" t="s">
        <v>64</v>
      </c>
      <c r="F23" s="42">
        <v>1870.8</v>
      </c>
    </row>
    <row r="24" spans="1:6" ht="12.75">
      <c r="A24" s="47">
        <v>17</v>
      </c>
      <c r="B24" s="44" t="s">
        <v>48</v>
      </c>
      <c r="C24" s="46">
        <v>5986</v>
      </c>
      <c r="D24" s="23" t="s">
        <v>65</v>
      </c>
      <c r="E24" s="23" t="s">
        <v>66</v>
      </c>
      <c r="F24" s="42">
        <v>94310</v>
      </c>
    </row>
    <row r="25" spans="1:6" ht="12.75">
      <c r="A25" s="47">
        <v>18</v>
      </c>
      <c r="B25" s="44" t="s">
        <v>48</v>
      </c>
      <c r="C25" s="46">
        <v>5993</v>
      </c>
      <c r="D25" s="23" t="s">
        <v>51</v>
      </c>
      <c r="E25" s="23" t="s">
        <v>67</v>
      </c>
      <c r="F25" s="42">
        <v>1836.77</v>
      </c>
    </row>
    <row r="26" spans="1:6" ht="12.75">
      <c r="A26" s="47">
        <v>19</v>
      </c>
      <c r="B26" s="44" t="s">
        <v>48</v>
      </c>
      <c r="C26" s="46">
        <v>5985</v>
      </c>
      <c r="D26" s="23" t="s">
        <v>68</v>
      </c>
      <c r="E26" s="23" t="s">
        <v>69</v>
      </c>
      <c r="F26" s="42">
        <v>498788</v>
      </c>
    </row>
    <row r="27" spans="1:6" ht="12.75">
      <c r="A27" s="47">
        <v>20</v>
      </c>
      <c r="B27" s="44" t="s">
        <v>48</v>
      </c>
      <c r="C27" s="46">
        <v>6018</v>
      </c>
      <c r="D27" s="23" t="s">
        <v>70</v>
      </c>
      <c r="E27" s="23" t="s">
        <v>71</v>
      </c>
      <c r="F27" s="42">
        <v>27617.97</v>
      </c>
    </row>
    <row r="28" spans="1:6" ht="12.75">
      <c r="A28" s="47">
        <v>21</v>
      </c>
      <c r="B28" s="44" t="s">
        <v>48</v>
      </c>
      <c r="C28" s="46">
        <v>6008</v>
      </c>
      <c r="D28" s="23" t="s">
        <v>72</v>
      </c>
      <c r="E28" s="23" t="s">
        <v>73</v>
      </c>
      <c r="F28" s="42">
        <v>3628.31</v>
      </c>
    </row>
    <row r="29" spans="1:6" ht="12.75">
      <c r="A29" s="47">
        <v>22</v>
      </c>
      <c r="B29" s="44" t="s">
        <v>48</v>
      </c>
      <c r="C29" s="46">
        <v>6003</v>
      </c>
      <c r="D29" s="23" t="s">
        <v>74</v>
      </c>
      <c r="E29" s="23" t="s">
        <v>37</v>
      </c>
      <c r="F29" s="42">
        <v>547.95</v>
      </c>
    </row>
    <row r="30" spans="1:6" ht="12.75">
      <c r="A30" s="47">
        <v>23</v>
      </c>
      <c r="B30" s="44" t="s">
        <v>48</v>
      </c>
      <c r="C30" s="46">
        <v>6004</v>
      </c>
      <c r="D30" s="23" t="s">
        <v>74</v>
      </c>
      <c r="E30" s="23" t="s">
        <v>37</v>
      </c>
      <c r="F30" s="42">
        <v>5307.87</v>
      </c>
    </row>
    <row r="31" spans="1:6" ht="12.75">
      <c r="A31" s="47">
        <v>24</v>
      </c>
      <c r="B31" s="44" t="s">
        <v>48</v>
      </c>
      <c r="C31" s="46">
        <v>6002</v>
      </c>
      <c r="D31" s="23" t="s">
        <v>75</v>
      </c>
      <c r="E31" s="23" t="s">
        <v>37</v>
      </c>
      <c r="F31" s="42">
        <v>860.77</v>
      </c>
    </row>
    <row r="32" spans="1:6" ht="12.75">
      <c r="A32" s="47">
        <v>25</v>
      </c>
      <c r="B32" s="44" t="s">
        <v>48</v>
      </c>
      <c r="C32" s="46">
        <v>6001</v>
      </c>
      <c r="D32" s="23" t="s">
        <v>76</v>
      </c>
      <c r="E32" s="23" t="s">
        <v>37</v>
      </c>
      <c r="F32" s="42">
        <v>2209.61</v>
      </c>
    </row>
    <row r="33" spans="1:6" ht="12.75">
      <c r="A33" s="47">
        <v>26</v>
      </c>
      <c r="B33" s="44" t="s">
        <v>48</v>
      </c>
      <c r="C33" s="46">
        <v>6005</v>
      </c>
      <c r="D33" s="23" t="s">
        <v>77</v>
      </c>
      <c r="E33" s="23" t="s">
        <v>78</v>
      </c>
      <c r="F33" s="42">
        <v>665.98</v>
      </c>
    </row>
    <row r="34" spans="1:6" ht="13.5" thickBot="1">
      <c r="A34" s="57">
        <v>27</v>
      </c>
      <c r="B34" s="58" t="s">
        <v>48</v>
      </c>
      <c r="C34" s="59">
        <v>5990</v>
      </c>
      <c r="D34" s="60" t="s">
        <v>54</v>
      </c>
      <c r="E34" s="60" t="s">
        <v>79</v>
      </c>
      <c r="F34" s="61">
        <v>5.9</v>
      </c>
    </row>
    <row r="35" spans="1:6" ht="13.5" thickBot="1">
      <c r="A35" s="62"/>
      <c r="B35" s="63"/>
      <c r="C35" s="64"/>
      <c r="D35" s="65"/>
      <c r="E35" s="66" t="s">
        <v>80</v>
      </c>
      <c r="F35" s="67">
        <f>SUM(F8:F34)</f>
        <v>927391.9400000001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421875" style="156" customWidth="1"/>
    <col min="2" max="2" width="12.57421875" style="156" customWidth="1"/>
    <col min="3" max="3" width="66.57421875" style="156" customWidth="1"/>
    <col min="4" max="4" width="35.140625" style="156" customWidth="1"/>
    <col min="5" max="5" width="15.57421875" style="156" customWidth="1"/>
    <col min="6" max="16384" width="9.57421875" style="0" customWidth="1"/>
  </cols>
  <sheetData>
    <row r="1" spans="1:5" ht="15.75" customHeight="1">
      <c r="A1" s="150" t="s">
        <v>15</v>
      </c>
      <c r="B1" s="150"/>
      <c r="C1" s="150"/>
      <c r="D1" s="150"/>
      <c r="E1" s="151"/>
    </row>
    <row r="2" spans="1:5" ht="15" customHeight="1">
      <c r="A2" s="151"/>
      <c r="B2" s="151"/>
      <c r="C2" s="151"/>
      <c r="D2" s="151"/>
      <c r="E2" s="151"/>
    </row>
    <row r="3" spans="1:5" ht="15" customHeight="1">
      <c r="A3" s="151"/>
      <c r="B3" s="151"/>
      <c r="C3" s="151"/>
      <c r="D3" s="151"/>
      <c r="E3" s="151"/>
    </row>
    <row r="4" spans="1:5" ht="15" customHeight="1">
      <c r="A4" s="151"/>
      <c r="B4" s="151"/>
      <c r="C4" s="151"/>
      <c r="D4" s="151"/>
      <c r="E4" s="151"/>
    </row>
    <row r="5" spans="1:5" ht="15" customHeight="1">
      <c r="A5" s="151"/>
      <c r="B5" s="151"/>
      <c r="C5" s="151"/>
      <c r="D5" s="151"/>
      <c r="E5" s="151"/>
    </row>
    <row r="6" spans="1:5" ht="15" customHeight="1">
      <c r="A6" s="151"/>
      <c r="B6" s="151"/>
      <c r="C6" s="151"/>
      <c r="D6" s="151"/>
      <c r="E6" s="151"/>
    </row>
    <row r="7" spans="1:5" ht="15.75" customHeight="1">
      <c r="A7" s="168" t="s">
        <v>177</v>
      </c>
      <c r="B7" s="150"/>
      <c r="C7" s="150"/>
      <c r="D7" s="151"/>
      <c r="E7" s="151"/>
    </row>
    <row r="8" spans="1:5" ht="15.75" customHeight="1">
      <c r="A8" s="152" t="s">
        <v>178</v>
      </c>
      <c r="B8" s="153"/>
      <c r="C8" s="153"/>
      <c r="D8" s="151"/>
      <c r="E8" s="151"/>
    </row>
    <row r="9" spans="1:5" ht="15.75" customHeight="1">
      <c r="A9" s="153"/>
      <c r="B9" s="154"/>
      <c r="C9" s="154"/>
      <c r="D9" s="154"/>
      <c r="E9" s="151"/>
    </row>
    <row r="10" spans="1:5" ht="15.75" customHeight="1">
      <c r="A10" s="153"/>
      <c r="B10" s="167" t="s">
        <v>31</v>
      </c>
      <c r="C10" s="155" t="s">
        <v>179</v>
      </c>
      <c r="D10" s="153"/>
      <c r="E10" s="151"/>
    </row>
    <row r="11" spans="1:5" ht="15" customHeight="1" thickBot="1">
      <c r="A11" s="151"/>
      <c r="B11" s="151"/>
      <c r="C11" s="151"/>
      <c r="D11" s="151"/>
      <c r="E11" s="151"/>
    </row>
    <row r="12" spans="1:5" ht="15.75" customHeight="1" thickBot="1">
      <c r="A12" s="157" t="s">
        <v>16</v>
      </c>
      <c r="B12" s="158" t="s">
        <v>17</v>
      </c>
      <c r="C12" s="158" t="s">
        <v>18</v>
      </c>
      <c r="D12" s="158" t="s">
        <v>22</v>
      </c>
      <c r="E12" s="159" t="s">
        <v>180</v>
      </c>
    </row>
    <row r="13" spans="1:5" ht="30" customHeight="1" thickBot="1">
      <c r="A13" s="165" t="s">
        <v>181</v>
      </c>
      <c r="B13" s="166">
        <v>5983</v>
      </c>
      <c r="C13" s="160" t="s">
        <v>178</v>
      </c>
      <c r="D13" s="161" t="s">
        <v>182</v>
      </c>
      <c r="E13" s="162">
        <v>150000</v>
      </c>
    </row>
    <row r="14" spans="1:5" ht="15" customHeight="1" thickBot="1">
      <c r="A14" s="157" t="s">
        <v>20</v>
      </c>
      <c r="B14" s="163"/>
      <c r="C14" s="163"/>
      <c r="D14" s="163"/>
      <c r="E14" s="164">
        <f>SUM(E13:E13)</f>
        <v>150000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4.2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 selectLockedCells="1" selectUnlockedCells="1"/>
  <mergeCells count="1">
    <mergeCell ref="B9:D9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7" t="s">
        <v>21</v>
      </c>
      <c r="B3" s="37"/>
      <c r="C3" s="37"/>
      <c r="D3" s="15"/>
    </row>
    <row r="4" spans="1:10" ht="19.5" customHeight="1">
      <c r="A4" s="38" t="s">
        <v>23</v>
      </c>
      <c r="B4" s="38"/>
      <c r="C4" s="38"/>
      <c r="D4" s="38"/>
      <c r="E4" s="38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14-16 august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79" t="s">
        <v>16</v>
      </c>
      <c r="B8" s="180" t="s">
        <v>17</v>
      </c>
      <c r="C8" s="180" t="s">
        <v>18</v>
      </c>
      <c r="D8" s="180" t="s">
        <v>22</v>
      </c>
      <c r="E8" s="181" t="s">
        <v>19</v>
      </c>
    </row>
    <row r="9" spans="1:5" s="20" customFormat="1" ht="12.75">
      <c r="A9" s="182" t="s">
        <v>183</v>
      </c>
      <c r="B9" s="176">
        <v>6017</v>
      </c>
      <c r="C9" s="177" t="s">
        <v>184</v>
      </c>
      <c r="D9" s="178" t="s">
        <v>185</v>
      </c>
      <c r="E9" s="183">
        <v>86825.97</v>
      </c>
    </row>
    <row r="10" spans="1:5" s="20" customFormat="1" ht="12.75">
      <c r="A10" s="29"/>
      <c r="B10" s="27"/>
      <c r="C10" s="28"/>
      <c r="D10" s="28"/>
      <c r="E10" s="30"/>
    </row>
    <row r="11" spans="1:5" s="20" customFormat="1" ht="12.75">
      <c r="A11" s="29"/>
      <c r="B11" s="27"/>
      <c r="C11" s="27"/>
      <c r="D11" s="28"/>
      <c r="E11" s="30"/>
    </row>
    <row r="12" spans="1:5" s="20" customFormat="1" ht="12.75">
      <c r="A12" s="29"/>
      <c r="B12" s="27"/>
      <c r="C12" s="28"/>
      <c r="D12" s="28"/>
      <c r="E12" s="30"/>
    </row>
    <row r="13" spans="1:5" s="20" customFormat="1" ht="12.75">
      <c r="A13" s="29"/>
      <c r="B13" s="27"/>
      <c r="C13" s="28"/>
      <c r="D13" s="28"/>
      <c r="E13" s="30"/>
    </row>
    <row r="14" spans="1:5" s="20" customFormat="1" ht="12.75">
      <c r="A14" s="29"/>
      <c r="B14" s="27"/>
      <c r="C14" s="28"/>
      <c r="D14" s="28"/>
      <c r="E14" s="30"/>
    </row>
    <row r="15" spans="1:5" s="20" customFormat="1" ht="12.75">
      <c r="A15" s="29"/>
      <c r="B15" s="27"/>
      <c r="C15" s="28"/>
      <c r="D15" s="28"/>
      <c r="E15" s="30"/>
    </row>
    <row r="16" spans="1:5" s="20" customFormat="1" ht="12.75">
      <c r="A16" s="29"/>
      <c r="B16" s="27"/>
      <c r="C16" s="28"/>
      <c r="D16" s="28"/>
      <c r="E16" s="30"/>
    </row>
    <row r="17" spans="1:5" s="20" customFormat="1" ht="13.5" thickBot="1">
      <c r="A17" s="169"/>
      <c r="B17" s="170"/>
      <c r="C17" s="171"/>
      <c r="D17" s="171"/>
      <c r="E17" s="172"/>
    </row>
    <row r="18" spans="1:5" ht="13.5" thickBot="1">
      <c r="A18" s="173" t="s">
        <v>20</v>
      </c>
      <c r="B18" s="174"/>
      <c r="C18" s="174"/>
      <c r="D18" s="174"/>
      <c r="E18" s="175">
        <f>SUM(E9:E17)</f>
        <v>86825.97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46">
      <selection activeCell="A1" sqref="A1"/>
    </sheetView>
  </sheetViews>
  <sheetFormatPr defaultColWidth="10.421875" defaultRowHeight="12.75"/>
  <cols>
    <col min="1" max="1" width="9.421875" style="108" customWidth="1"/>
    <col min="2" max="2" width="17.28125" style="108" customWidth="1"/>
    <col min="3" max="3" width="14.7109375" style="108" customWidth="1"/>
    <col min="4" max="4" width="24.7109375" style="108" customWidth="1"/>
    <col min="5" max="5" width="39.421875" style="108" customWidth="1"/>
    <col min="6" max="6" width="15.00390625" style="108" customWidth="1"/>
    <col min="7" max="16384" width="10.421875" style="108" customWidth="1"/>
  </cols>
  <sheetData>
    <row r="1" spans="1:6" ht="12.75">
      <c r="A1" s="6" t="s">
        <v>24</v>
      </c>
      <c r="B1" s="107"/>
      <c r="C1" s="7"/>
      <c r="D1" s="7"/>
      <c r="E1" s="107"/>
      <c r="F1" s="107"/>
    </row>
    <row r="2" spans="2:6" ht="12.75">
      <c r="B2" s="107"/>
      <c r="C2" s="107"/>
      <c r="D2" s="107"/>
      <c r="E2" s="107"/>
      <c r="F2" s="107"/>
    </row>
    <row r="3" spans="1:6" ht="12.75">
      <c r="A3" s="6" t="s">
        <v>25</v>
      </c>
      <c r="B3" s="7"/>
      <c r="C3" s="107"/>
      <c r="D3" s="7"/>
      <c r="E3" s="109"/>
      <c r="F3" s="107"/>
    </row>
    <row r="4" spans="1:6" ht="12.75">
      <c r="A4" s="6" t="s">
        <v>26</v>
      </c>
      <c r="B4" s="7"/>
      <c r="C4" s="107"/>
      <c r="D4" s="7"/>
      <c r="E4" s="107"/>
      <c r="F4" s="7"/>
    </row>
    <row r="5" spans="1:6" ht="12.75">
      <c r="A5" s="107"/>
      <c r="B5" s="7"/>
      <c r="C5" s="107"/>
      <c r="D5" s="107"/>
      <c r="E5" s="107"/>
      <c r="F5" s="107"/>
    </row>
    <row r="6" spans="1:6" ht="12.75">
      <c r="A6" s="107"/>
      <c r="B6" s="9"/>
      <c r="C6" s="22" t="s">
        <v>31</v>
      </c>
      <c r="D6" s="40" t="str">
        <f>personal!G6</f>
        <v>14-16 august 2019</v>
      </c>
      <c r="E6" s="107"/>
      <c r="F6" s="107"/>
    </row>
    <row r="7" spans="1:6" ht="13.5" thickBot="1">
      <c r="A7" s="107"/>
      <c r="B7" s="107"/>
      <c r="C7" s="107"/>
      <c r="D7" s="107"/>
      <c r="E7" s="107"/>
      <c r="F7" s="107"/>
    </row>
    <row r="8" spans="1:6" ht="51.75" thickBot="1">
      <c r="A8" s="128" t="s">
        <v>9</v>
      </c>
      <c r="B8" s="129" t="s">
        <v>10</v>
      </c>
      <c r="C8" s="130" t="s">
        <v>11</v>
      </c>
      <c r="D8" s="129" t="s">
        <v>27</v>
      </c>
      <c r="E8" s="129" t="s">
        <v>28</v>
      </c>
      <c r="F8" s="131" t="s">
        <v>29</v>
      </c>
    </row>
    <row r="9" spans="1:6" ht="12.75">
      <c r="A9" s="122">
        <v>1</v>
      </c>
      <c r="B9" s="123">
        <v>43690</v>
      </c>
      <c r="C9" s="124">
        <v>32043</v>
      </c>
      <c r="D9" s="125" t="s">
        <v>114</v>
      </c>
      <c r="E9" s="126" t="s">
        <v>115</v>
      </c>
      <c r="F9" s="127">
        <v>1000</v>
      </c>
    </row>
    <row r="10" spans="1:6" ht="12.75">
      <c r="A10" s="117">
        <v>2</v>
      </c>
      <c r="B10" s="111">
        <v>43690</v>
      </c>
      <c r="C10" s="112">
        <v>32044</v>
      </c>
      <c r="D10" s="113" t="s">
        <v>114</v>
      </c>
      <c r="E10" s="137" t="s">
        <v>116</v>
      </c>
      <c r="F10" s="118">
        <v>250</v>
      </c>
    </row>
    <row r="11" spans="1:6" ht="12.75">
      <c r="A11" s="117">
        <v>3</v>
      </c>
      <c r="B11" s="114">
        <v>43689</v>
      </c>
      <c r="C11" s="115">
        <v>32020</v>
      </c>
      <c r="D11" s="115" t="s">
        <v>120</v>
      </c>
      <c r="E11" s="116" t="s">
        <v>125</v>
      </c>
      <c r="F11" s="119">
        <v>1500</v>
      </c>
    </row>
    <row r="12" spans="1:6" ht="25.5">
      <c r="A12" s="117">
        <v>4</v>
      </c>
      <c r="B12" s="114">
        <v>43689</v>
      </c>
      <c r="C12" s="115">
        <v>31997</v>
      </c>
      <c r="D12" s="115" t="s">
        <v>117</v>
      </c>
      <c r="E12" s="116" t="s">
        <v>126</v>
      </c>
      <c r="F12" s="119">
        <v>1097.45</v>
      </c>
    </row>
    <row r="13" spans="1:256" ht="12.75">
      <c r="A13" s="117">
        <v>5</v>
      </c>
      <c r="B13" s="114">
        <v>43689</v>
      </c>
      <c r="C13" s="115">
        <v>31998</v>
      </c>
      <c r="D13" s="115" t="s">
        <v>120</v>
      </c>
      <c r="E13" s="116" t="s">
        <v>127</v>
      </c>
      <c r="F13" s="119">
        <v>5200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6" ht="25.5">
      <c r="A14" s="117">
        <v>6</v>
      </c>
      <c r="B14" s="114">
        <v>43689</v>
      </c>
      <c r="C14" s="115">
        <v>31999</v>
      </c>
      <c r="D14" s="115" t="s">
        <v>120</v>
      </c>
      <c r="E14" s="116" t="s">
        <v>128</v>
      </c>
      <c r="F14" s="119">
        <v>8713.79</v>
      </c>
    </row>
    <row r="15" spans="1:6" ht="12.75">
      <c r="A15" s="117">
        <v>7</v>
      </c>
      <c r="B15" s="114">
        <v>43689</v>
      </c>
      <c r="C15" s="115">
        <v>32000</v>
      </c>
      <c r="D15" s="115" t="s">
        <v>120</v>
      </c>
      <c r="E15" s="116" t="s">
        <v>129</v>
      </c>
      <c r="F15" s="119">
        <v>2000</v>
      </c>
    </row>
    <row r="16" spans="1:6" ht="12.75">
      <c r="A16" s="117">
        <v>8</v>
      </c>
      <c r="B16" s="114">
        <v>43689</v>
      </c>
      <c r="C16" s="115">
        <v>32001</v>
      </c>
      <c r="D16" s="115" t="s">
        <v>117</v>
      </c>
      <c r="E16" s="116" t="s">
        <v>130</v>
      </c>
      <c r="F16" s="119">
        <v>2050</v>
      </c>
    </row>
    <row r="17" spans="1:6" ht="12.75">
      <c r="A17" s="117">
        <v>9</v>
      </c>
      <c r="B17" s="114">
        <v>43689</v>
      </c>
      <c r="C17" s="115">
        <v>32002</v>
      </c>
      <c r="D17" s="115" t="s">
        <v>120</v>
      </c>
      <c r="E17" s="116" t="s">
        <v>131</v>
      </c>
      <c r="F17" s="119">
        <v>1259</v>
      </c>
    </row>
    <row r="18" spans="1:6" ht="12.75">
      <c r="A18" s="117">
        <v>10</v>
      </c>
      <c r="B18" s="114">
        <v>43689</v>
      </c>
      <c r="C18" s="115">
        <v>32003</v>
      </c>
      <c r="D18" s="115" t="s">
        <v>120</v>
      </c>
      <c r="E18" s="116" t="s">
        <v>132</v>
      </c>
      <c r="F18" s="119">
        <v>1500</v>
      </c>
    </row>
    <row r="19" spans="1:6" ht="12.75">
      <c r="A19" s="117">
        <v>11</v>
      </c>
      <c r="B19" s="114">
        <v>43689</v>
      </c>
      <c r="C19" s="115">
        <v>32004</v>
      </c>
      <c r="D19" s="115" t="s">
        <v>117</v>
      </c>
      <c r="E19" s="116" t="s">
        <v>133</v>
      </c>
      <c r="F19" s="119">
        <v>2200</v>
      </c>
    </row>
    <row r="20" spans="1:6" ht="12.75">
      <c r="A20" s="117">
        <v>12</v>
      </c>
      <c r="B20" s="114">
        <v>43689</v>
      </c>
      <c r="C20" s="115">
        <v>32005</v>
      </c>
      <c r="D20" s="115" t="s">
        <v>117</v>
      </c>
      <c r="E20" s="116" t="s">
        <v>134</v>
      </c>
      <c r="F20" s="119">
        <v>2000</v>
      </c>
    </row>
    <row r="21" spans="1:6" ht="12.75">
      <c r="A21" s="117">
        <v>13</v>
      </c>
      <c r="B21" s="114">
        <v>43689</v>
      </c>
      <c r="C21" s="115">
        <v>32006</v>
      </c>
      <c r="D21" s="115" t="s">
        <v>117</v>
      </c>
      <c r="E21" s="116" t="s">
        <v>135</v>
      </c>
      <c r="F21" s="119">
        <v>2000</v>
      </c>
    </row>
    <row r="22" spans="1:6" ht="12.75">
      <c r="A22" s="117">
        <v>14</v>
      </c>
      <c r="B22" s="114">
        <v>43689</v>
      </c>
      <c r="C22" s="115">
        <v>32007</v>
      </c>
      <c r="D22" s="115" t="s">
        <v>120</v>
      </c>
      <c r="E22" s="116" t="s">
        <v>136</v>
      </c>
      <c r="F22" s="119">
        <v>2070</v>
      </c>
    </row>
    <row r="23" spans="1:6" ht="12.75">
      <c r="A23" s="117">
        <v>15</v>
      </c>
      <c r="B23" s="114">
        <v>43689</v>
      </c>
      <c r="C23" s="115">
        <v>32008</v>
      </c>
      <c r="D23" s="115" t="s">
        <v>117</v>
      </c>
      <c r="E23" s="116" t="s">
        <v>137</v>
      </c>
      <c r="F23" s="119">
        <v>2550</v>
      </c>
    </row>
    <row r="24" spans="1:6" ht="12.75">
      <c r="A24" s="117">
        <v>16</v>
      </c>
      <c r="B24" s="114">
        <v>43689</v>
      </c>
      <c r="C24" s="115">
        <v>32009</v>
      </c>
      <c r="D24" s="115" t="s">
        <v>120</v>
      </c>
      <c r="E24" s="116" t="s">
        <v>138</v>
      </c>
      <c r="F24" s="120">
        <v>1000</v>
      </c>
    </row>
    <row r="25" spans="1:6" ht="12.75">
      <c r="A25" s="117">
        <v>17</v>
      </c>
      <c r="B25" s="114">
        <v>43689</v>
      </c>
      <c r="C25" s="115">
        <v>32010</v>
      </c>
      <c r="D25" s="115" t="s">
        <v>117</v>
      </c>
      <c r="E25" s="116" t="s">
        <v>139</v>
      </c>
      <c r="F25" s="119">
        <v>2000</v>
      </c>
    </row>
    <row r="26" spans="1:6" ht="15" customHeight="1">
      <c r="A26" s="117">
        <v>18</v>
      </c>
      <c r="B26" s="114">
        <v>43689</v>
      </c>
      <c r="C26" s="115">
        <v>32011</v>
      </c>
      <c r="D26" s="115" t="s">
        <v>140</v>
      </c>
      <c r="E26" s="116" t="s">
        <v>141</v>
      </c>
      <c r="F26" s="119">
        <v>600</v>
      </c>
    </row>
    <row r="27" spans="1:6" ht="12.75">
      <c r="A27" s="117">
        <v>19</v>
      </c>
      <c r="B27" s="114">
        <v>43689</v>
      </c>
      <c r="C27" s="115">
        <v>32012</v>
      </c>
      <c r="D27" s="115" t="s">
        <v>140</v>
      </c>
      <c r="E27" s="116" t="s">
        <v>142</v>
      </c>
      <c r="F27" s="119">
        <v>100</v>
      </c>
    </row>
    <row r="28" spans="1:6" ht="12.75">
      <c r="A28" s="117">
        <v>20</v>
      </c>
      <c r="B28" s="114">
        <v>43689</v>
      </c>
      <c r="C28" s="115">
        <v>32013</v>
      </c>
      <c r="D28" s="115" t="s">
        <v>140</v>
      </c>
      <c r="E28" s="116" t="s">
        <v>143</v>
      </c>
      <c r="F28" s="119">
        <v>50</v>
      </c>
    </row>
    <row r="29" spans="1:6" ht="12.75">
      <c r="A29" s="117">
        <v>21</v>
      </c>
      <c r="B29" s="114">
        <v>43689</v>
      </c>
      <c r="C29" s="115">
        <v>32014</v>
      </c>
      <c r="D29" s="115" t="s">
        <v>140</v>
      </c>
      <c r="E29" s="116" t="s">
        <v>144</v>
      </c>
      <c r="F29" s="119">
        <v>100</v>
      </c>
    </row>
    <row r="30" spans="1:6" ht="12.75">
      <c r="A30" s="117">
        <v>22</v>
      </c>
      <c r="B30" s="114">
        <v>43689</v>
      </c>
      <c r="C30" s="115">
        <v>32015</v>
      </c>
      <c r="D30" s="115" t="s">
        <v>140</v>
      </c>
      <c r="E30" s="116" t="s">
        <v>145</v>
      </c>
      <c r="F30" s="119">
        <v>10</v>
      </c>
    </row>
    <row r="31" spans="1:6" ht="12.75">
      <c r="A31" s="117">
        <v>23</v>
      </c>
      <c r="B31" s="114">
        <v>43689</v>
      </c>
      <c r="C31" s="115">
        <v>32016</v>
      </c>
      <c r="D31" s="115" t="s">
        <v>140</v>
      </c>
      <c r="E31" s="116" t="s">
        <v>146</v>
      </c>
      <c r="F31" s="119">
        <v>600</v>
      </c>
    </row>
    <row r="32" spans="1:6" ht="25.5">
      <c r="A32" s="117">
        <v>24</v>
      </c>
      <c r="B32" s="114">
        <v>43689</v>
      </c>
      <c r="C32" s="115">
        <v>32017</v>
      </c>
      <c r="D32" s="115" t="s">
        <v>140</v>
      </c>
      <c r="E32" s="116" t="s">
        <v>147</v>
      </c>
      <c r="F32" s="119">
        <v>80</v>
      </c>
    </row>
    <row r="33" spans="1:6" ht="12.75">
      <c r="A33" s="117">
        <v>25</v>
      </c>
      <c r="B33" s="114">
        <v>43689</v>
      </c>
      <c r="C33" s="115">
        <v>32018</v>
      </c>
      <c r="D33" s="115" t="s">
        <v>140</v>
      </c>
      <c r="E33" s="116" t="s">
        <v>148</v>
      </c>
      <c r="F33" s="119">
        <v>100</v>
      </c>
    </row>
    <row r="34" spans="1:6" ht="25.5">
      <c r="A34" s="117">
        <v>26</v>
      </c>
      <c r="B34" s="114">
        <v>43689</v>
      </c>
      <c r="C34" s="115">
        <v>32019</v>
      </c>
      <c r="D34" s="115" t="s">
        <v>140</v>
      </c>
      <c r="E34" s="116" t="s">
        <v>149</v>
      </c>
      <c r="F34" s="119">
        <v>130</v>
      </c>
    </row>
    <row r="35" spans="1:6" ht="12.75">
      <c r="A35" s="117">
        <v>27</v>
      </c>
      <c r="B35" s="114">
        <v>43690</v>
      </c>
      <c r="C35" s="115">
        <v>32032</v>
      </c>
      <c r="D35" s="115" t="s">
        <v>120</v>
      </c>
      <c r="E35" s="116" t="s">
        <v>150</v>
      </c>
      <c r="F35" s="121">
        <v>1120</v>
      </c>
    </row>
    <row r="36" spans="1:6" ht="12.75">
      <c r="A36" s="117">
        <v>28</v>
      </c>
      <c r="B36" s="114">
        <v>43690</v>
      </c>
      <c r="C36" s="115">
        <v>32033</v>
      </c>
      <c r="D36" s="115" t="s">
        <v>120</v>
      </c>
      <c r="E36" s="116" t="s">
        <v>151</v>
      </c>
      <c r="F36" s="119">
        <v>1450</v>
      </c>
    </row>
    <row r="37" spans="1:6" ht="12.75">
      <c r="A37" s="117">
        <v>29</v>
      </c>
      <c r="B37" s="114">
        <v>43690</v>
      </c>
      <c r="C37" s="115">
        <v>32034</v>
      </c>
      <c r="D37" s="115" t="s">
        <v>120</v>
      </c>
      <c r="E37" s="116" t="s">
        <v>152</v>
      </c>
      <c r="F37" s="119">
        <v>1040</v>
      </c>
    </row>
    <row r="38" spans="1:6" ht="25.5">
      <c r="A38" s="117">
        <v>30</v>
      </c>
      <c r="B38" s="114">
        <v>43690</v>
      </c>
      <c r="C38" s="115">
        <v>32035</v>
      </c>
      <c r="D38" s="115" t="s">
        <v>120</v>
      </c>
      <c r="E38" s="116" t="s">
        <v>153</v>
      </c>
      <c r="F38" s="119">
        <v>2420</v>
      </c>
    </row>
    <row r="39" spans="1:6" ht="12.75">
      <c r="A39" s="117">
        <v>31</v>
      </c>
      <c r="B39" s="114">
        <v>43690</v>
      </c>
      <c r="C39" s="115">
        <v>32036</v>
      </c>
      <c r="D39" s="115" t="s">
        <v>120</v>
      </c>
      <c r="E39" s="116" t="s">
        <v>154</v>
      </c>
      <c r="F39" s="119">
        <v>583.33</v>
      </c>
    </row>
    <row r="40" spans="1:6" ht="12.75">
      <c r="A40" s="117">
        <v>32</v>
      </c>
      <c r="B40" s="114">
        <v>43690</v>
      </c>
      <c r="C40" s="115">
        <v>32037</v>
      </c>
      <c r="D40" s="115" t="s">
        <v>120</v>
      </c>
      <c r="E40" s="116" t="s">
        <v>155</v>
      </c>
      <c r="F40" s="119">
        <v>241.74</v>
      </c>
    </row>
    <row r="41" spans="1:6" ht="12.75">
      <c r="A41" s="117">
        <v>33</v>
      </c>
      <c r="B41" s="114">
        <v>43690</v>
      </c>
      <c r="C41" s="115">
        <v>32038</v>
      </c>
      <c r="D41" s="115" t="s">
        <v>120</v>
      </c>
      <c r="E41" s="116" t="s">
        <v>156</v>
      </c>
      <c r="F41" s="119">
        <v>1794</v>
      </c>
    </row>
    <row r="42" spans="1:6" ht="12.75">
      <c r="A42" s="117">
        <v>34</v>
      </c>
      <c r="B42" s="114">
        <v>43690</v>
      </c>
      <c r="C42" s="115">
        <v>32039</v>
      </c>
      <c r="D42" s="115" t="s">
        <v>120</v>
      </c>
      <c r="E42" s="116" t="s">
        <v>157</v>
      </c>
      <c r="F42" s="119">
        <v>150</v>
      </c>
    </row>
    <row r="43" spans="1:6" ht="12.75">
      <c r="A43" s="117">
        <v>35</v>
      </c>
      <c r="B43" s="114">
        <v>43690</v>
      </c>
      <c r="C43" s="115">
        <v>32040</v>
      </c>
      <c r="D43" s="115" t="s">
        <v>117</v>
      </c>
      <c r="E43" s="116" t="s">
        <v>158</v>
      </c>
      <c r="F43" s="119">
        <v>1100</v>
      </c>
    </row>
    <row r="44" spans="1:6" ht="12.75">
      <c r="A44" s="117">
        <v>36</v>
      </c>
      <c r="B44" s="114">
        <v>43690</v>
      </c>
      <c r="C44" s="115">
        <v>32041</v>
      </c>
      <c r="D44" s="115" t="s">
        <v>117</v>
      </c>
      <c r="E44" s="116" t="s">
        <v>159</v>
      </c>
      <c r="F44" s="119">
        <v>820</v>
      </c>
    </row>
    <row r="45" spans="1:6" ht="25.5">
      <c r="A45" s="117">
        <v>37</v>
      </c>
      <c r="B45" s="114">
        <v>43690</v>
      </c>
      <c r="C45" s="115">
        <v>32045</v>
      </c>
      <c r="D45" s="115" t="s">
        <v>120</v>
      </c>
      <c r="E45" s="116" t="s">
        <v>160</v>
      </c>
      <c r="F45" s="119">
        <v>4988.5</v>
      </c>
    </row>
    <row r="46" spans="1:6" ht="25.5">
      <c r="A46" s="117">
        <v>38</v>
      </c>
      <c r="B46" s="114">
        <v>43690</v>
      </c>
      <c r="C46" s="115">
        <v>32046</v>
      </c>
      <c r="D46" s="115" t="s">
        <v>117</v>
      </c>
      <c r="E46" s="116" t="s">
        <v>161</v>
      </c>
      <c r="F46" s="119">
        <v>85</v>
      </c>
    </row>
    <row r="47" spans="1:6" ht="12.75">
      <c r="A47" s="117">
        <v>39</v>
      </c>
      <c r="B47" s="114">
        <v>43690</v>
      </c>
      <c r="C47" s="115">
        <v>32047</v>
      </c>
      <c r="D47" s="115" t="s">
        <v>120</v>
      </c>
      <c r="E47" s="116" t="s">
        <v>162</v>
      </c>
      <c r="F47" s="119">
        <v>300</v>
      </c>
    </row>
    <row r="48" spans="1:6" ht="25.5">
      <c r="A48" s="117">
        <v>40</v>
      </c>
      <c r="B48" s="114">
        <v>43690</v>
      </c>
      <c r="C48" s="115">
        <v>32048</v>
      </c>
      <c r="D48" s="115" t="s">
        <v>120</v>
      </c>
      <c r="E48" s="116" t="s">
        <v>163</v>
      </c>
      <c r="F48" s="119">
        <v>2565</v>
      </c>
    </row>
    <row r="49" spans="1:6" ht="12.75">
      <c r="A49" s="117">
        <v>41</v>
      </c>
      <c r="B49" s="114">
        <v>43690</v>
      </c>
      <c r="C49" s="115">
        <v>32049</v>
      </c>
      <c r="D49" s="115" t="s">
        <v>117</v>
      </c>
      <c r="E49" s="116" t="s">
        <v>164</v>
      </c>
      <c r="F49" s="119">
        <v>628.66</v>
      </c>
    </row>
    <row r="50" spans="1:6" ht="25.5">
      <c r="A50" s="117">
        <v>42</v>
      </c>
      <c r="B50" s="114">
        <v>43690</v>
      </c>
      <c r="C50" s="115">
        <v>32021</v>
      </c>
      <c r="D50" s="115" t="s">
        <v>140</v>
      </c>
      <c r="E50" s="116" t="s">
        <v>165</v>
      </c>
      <c r="F50" s="119">
        <v>150</v>
      </c>
    </row>
    <row r="51" spans="1:6" ht="12.75">
      <c r="A51" s="117">
        <v>43</v>
      </c>
      <c r="B51" s="114">
        <v>43690</v>
      </c>
      <c r="C51" s="115">
        <v>32022</v>
      </c>
      <c r="D51" s="115" t="s">
        <v>140</v>
      </c>
      <c r="E51" s="116" t="s">
        <v>166</v>
      </c>
      <c r="F51" s="119">
        <v>100</v>
      </c>
    </row>
    <row r="52" spans="1:6" ht="14.25" customHeight="1">
      <c r="A52" s="117">
        <v>44</v>
      </c>
      <c r="B52" s="114">
        <v>43690</v>
      </c>
      <c r="C52" s="115">
        <v>32023</v>
      </c>
      <c r="D52" s="115" t="s">
        <v>140</v>
      </c>
      <c r="E52" s="116" t="s">
        <v>167</v>
      </c>
      <c r="F52" s="119">
        <v>50</v>
      </c>
    </row>
    <row r="53" spans="1:6" ht="12.75">
      <c r="A53" s="117">
        <v>45</v>
      </c>
      <c r="B53" s="114">
        <v>43690</v>
      </c>
      <c r="C53" s="115">
        <v>32024</v>
      </c>
      <c r="D53" s="115" t="s">
        <v>140</v>
      </c>
      <c r="E53" s="116" t="s">
        <v>168</v>
      </c>
      <c r="F53" s="119">
        <v>200</v>
      </c>
    </row>
    <row r="54" spans="1:6" ht="12.75">
      <c r="A54" s="117">
        <v>46</v>
      </c>
      <c r="B54" s="114">
        <v>43690</v>
      </c>
      <c r="C54" s="115">
        <v>32025</v>
      </c>
      <c r="D54" s="115" t="s">
        <v>140</v>
      </c>
      <c r="E54" s="116" t="s">
        <v>169</v>
      </c>
      <c r="F54" s="119">
        <v>100</v>
      </c>
    </row>
    <row r="55" spans="1:6" ht="12.75">
      <c r="A55" s="117">
        <v>47</v>
      </c>
      <c r="B55" s="114">
        <v>43690</v>
      </c>
      <c r="C55" s="115">
        <v>32026</v>
      </c>
      <c r="D55" s="115" t="s">
        <v>140</v>
      </c>
      <c r="E55" s="116" t="s">
        <v>170</v>
      </c>
      <c r="F55" s="119">
        <v>150</v>
      </c>
    </row>
    <row r="56" spans="1:6" ht="15" customHeight="1">
      <c r="A56" s="117">
        <v>48</v>
      </c>
      <c r="B56" s="114">
        <v>43690</v>
      </c>
      <c r="C56" s="115">
        <v>32027</v>
      </c>
      <c r="D56" s="115" t="s">
        <v>140</v>
      </c>
      <c r="E56" s="116" t="s">
        <v>171</v>
      </c>
      <c r="F56" s="119">
        <v>50</v>
      </c>
    </row>
    <row r="57" spans="1:6" ht="12.75">
      <c r="A57" s="117">
        <v>49</v>
      </c>
      <c r="B57" s="114">
        <v>43690</v>
      </c>
      <c r="C57" s="115">
        <v>32028</v>
      </c>
      <c r="D57" s="115" t="s">
        <v>140</v>
      </c>
      <c r="E57" s="116" t="s">
        <v>172</v>
      </c>
      <c r="F57" s="119">
        <v>100</v>
      </c>
    </row>
    <row r="58" spans="1:6" ht="12.75">
      <c r="A58" s="117">
        <v>50</v>
      </c>
      <c r="B58" s="114">
        <v>43690</v>
      </c>
      <c r="C58" s="115">
        <v>32029</v>
      </c>
      <c r="D58" s="115" t="s">
        <v>140</v>
      </c>
      <c r="E58" s="116" t="s">
        <v>173</v>
      </c>
      <c r="F58" s="119">
        <v>30</v>
      </c>
    </row>
    <row r="59" spans="1:6" ht="12.75">
      <c r="A59" s="117">
        <v>51</v>
      </c>
      <c r="B59" s="114">
        <v>43690</v>
      </c>
      <c r="C59" s="115">
        <v>32030</v>
      </c>
      <c r="D59" s="115" t="s">
        <v>140</v>
      </c>
      <c r="E59" s="116" t="s">
        <v>174</v>
      </c>
      <c r="F59" s="119">
        <v>100</v>
      </c>
    </row>
    <row r="60" spans="1:6" ht="12.75">
      <c r="A60" s="117">
        <v>52</v>
      </c>
      <c r="B60" s="114">
        <v>43690</v>
      </c>
      <c r="C60" s="115">
        <v>32031</v>
      </c>
      <c r="D60" s="115" t="s">
        <v>140</v>
      </c>
      <c r="E60" s="116" t="s">
        <v>175</v>
      </c>
      <c r="F60" s="119">
        <v>100</v>
      </c>
    </row>
    <row r="61" spans="1:6" ht="26.25" thickBot="1">
      <c r="A61" s="117">
        <v>53</v>
      </c>
      <c r="B61" s="114">
        <v>43691</v>
      </c>
      <c r="C61" s="115">
        <v>6038</v>
      </c>
      <c r="D61" s="115" t="s">
        <v>117</v>
      </c>
      <c r="E61" s="116" t="s">
        <v>176</v>
      </c>
      <c r="F61" s="119">
        <v>1081808.28</v>
      </c>
    </row>
    <row r="62" spans="1:6" s="6" customFormat="1" ht="13.5" thickBot="1">
      <c r="A62" s="133"/>
      <c r="B62" s="134"/>
      <c r="C62" s="135"/>
      <c r="D62" s="134"/>
      <c r="E62" s="136" t="s">
        <v>7</v>
      </c>
      <c r="F62" s="132">
        <f>SUM(F9:F61)</f>
        <v>1142384.75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E49" sqref="E49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40" t="str">
        <f>personal!G6</f>
        <v>14-16 august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">
      <c r="A8" s="31" t="s">
        <v>9</v>
      </c>
      <c r="B8" s="32" t="s">
        <v>10</v>
      </c>
      <c r="C8" s="33" t="s">
        <v>11</v>
      </c>
      <c r="D8" s="32" t="s">
        <v>27</v>
      </c>
      <c r="E8" s="32" t="s">
        <v>28</v>
      </c>
      <c r="F8" s="34" t="s">
        <v>29</v>
      </c>
    </row>
    <row r="9" spans="1:6" ht="14.25">
      <c r="A9" s="143">
        <v>1</v>
      </c>
      <c r="B9" s="139">
        <v>43689</v>
      </c>
      <c r="C9" s="138">
        <v>10587</v>
      </c>
      <c r="D9" s="140" t="s">
        <v>117</v>
      </c>
      <c r="E9" s="141" t="s">
        <v>118</v>
      </c>
      <c r="F9" s="144">
        <v>42047.96</v>
      </c>
    </row>
    <row r="10" spans="1:6" ht="28.5">
      <c r="A10" s="143">
        <v>2</v>
      </c>
      <c r="B10" s="139">
        <v>43689</v>
      </c>
      <c r="C10" s="138">
        <v>32042</v>
      </c>
      <c r="D10" s="140" t="s">
        <v>117</v>
      </c>
      <c r="E10" s="149" t="s">
        <v>119</v>
      </c>
      <c r="F10" s="144">
        <v>2512134.92</v>
      </c>
    </row>
    <row r="11" spans="1:6" ht="14.25">
      <c r="A11" s="143">
        <v>3</v>
      </c>
      <c r="B11" s="139">
        <v>43690</v>
      </c>
      <c r="C11" s="138">
        <v>32053</v>
      </c>
      <c r="D11" s="138" t="s">
        <v>120</v>
      </c>
      <c r="E11" s="141" t="s">
        <v>121</v>
      </c>
      <c r="F11" s="144">
        <v>23632.5</v>
      </c>
    </row>
    <row r="12" spans="1:6" ht="14.25">
      <c r="A12" s="143">
        <v>4</v>
      </c>
      <c r="B12" s="139">
        <v>43690</v>
      </c>
      <c r="C12" s="138">
        <v>32059</v>
      </c>
      <c r="D12" s="138" t="s">
        <v>120</v>
      </c>
      <c r="E12" s="141" t="s">
        <v>121</v>
      </c>
      <c r="F12" s="144">
        <v>23632.5</v>
      </c>
    </row>
    <row r="13" spans="1:256" ht="14.25">
      <c r="A13" s="143">
        <v>5</v>
      </c>
      <c r="B13" s="139">
        <v>43690</v>
      </c>
      <c r="C13" s="138">
        <v>32061</v>
      </c>
      <c r="D13" s="138" t="s">
        <v>120</v>
      </c>
      <c r="E13" s="141" t="s">
        <v>121</v>
      </c>
      <c r="F13" s="144">
        <v>14179.5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3">
        <v>6</v>
      </c>
      <c r="B14" s="139">
        <v>43690</v>
      </c>
      <c r="C14" s="138">
        <v>32054</v>
      </c>
      <c r="D14" s="138" t="s">
        <v>120</v>
      </c>
      <c r="E14" s="141" t="s">
        <v>121</v>
      </c>
      <c r="F14" s="144">
        <v>23632.5</v>
      </c>
    </row>
    <row r="15" spans="1:6" ht="14.25">
      <c r="A15" s="143">
        <v>7</v>
      </c>
      <c r="B15" s="139">
        <v>43690</v>
      </c>
      <c r="C15" s="138">
        <v>32056</v>
      </c>
      <c r="D15" s="138" t="s">
        <v>120</v>
      </c>
      <c r="E15" s="141" t="s">
        <v>121</v>
      </c>
      <c r="F15" s="144">
        <v>14179.5</v>
      </c>
    </row>
    <row r="16" spans="1:6" ht="14.25">
      <c r="A16" s="143">
        <v>8</v>
      </c>
      <c r="B16" s="139">
        <v>43690</v>
      </c>
      <c r="C16" s="138">
        <v>32050</v>
      </c>
      <c r="D16" s="138" t="s">
        <v>120</v>
      </c>
      <c r="E16" s="141" t="s">
        <v>121</v>
      </c>
      <c r="F16" s="144">
        <v>23632.5</v>
      </c>
    </row>
    <row r="17" spans="1:6" ht="14.25">
      <c r="A17" s="143">
        <v>9</v>
      </c>
      <c r="B17" s="139">
        <v>43690</v>
      </c>
      <c r="C17" s="138">
        <v>32052</v>
      </c>
      <c r="D17" s="138" t="s">
        <v>120</v>
      </c>
      <c r="E17" s="141" t="s">
        <v>121</v>
      </c>
      <c r="F17" s="144">
        <v>23632.5</v>
      </c>
    </row>
    <row r="18" spans="1:6" ht="14.25">
      <c r="A18" s="143">
        <v>10</v>
      </c>
      <c r="B18" s="139">
        <v>43690</v>
      </c>
      <c r="C18" s="138">
        <v>32055</v>
      </c>
      <c r="D18" s="138" t="s">
        <v>120</v>
      </c>
      <c r="E18" s="141" t="s">
        <v>121</v>
      </c>
      <c r="F18" s="144">
        <v>23632.5</v>
      </c>
    </row>
    <row r="19" spans="1:6" ht="14.25">
      <c r="A19" s="143">
        <v>11</v>
      </c>
      <c r="B19" s="139">
        <v>43690</v>
      </c>
      <c r="C19" s="138">
        <v>32057</v>
      </c>
      <c r="D19" s="138" t="s">
        <v>120</v>
      </c>
      <c r="E19" s="141" t="s">
        <v>121</v>
      </c>
      <c r="F19" s="144">
        <v>23632.5</v>
      </c>
    </row>
    <row r="20" spans="1:6" ht="14.25">
      <c r="A20" s="143">
        <v>12</v>
      </c>
      <c r="B20" s="139">
        <v>43690</v>
      </c>
      <c r="C20" s="138">
        <v>32058</v>
      </c>
      <c r="D20" s="138" t="s">
        <v>120</v>
      </c>
      <c r="E20" s="141" t="s">
        <v>121</v>
      </c>
      <c r="F20" s="144">
        <v>23632.5</v>
      </c>
    </row>
    <row r="21" spans="1:6" ht="14.25">
      <c r="A21" s="143">
        <v>13</v>
      </c>
      <c r="B21" s="139">
        <v>43690</v>
      </c>
      <c r="C21" s="138">
        <v>32060</v>
      </c>
      <c r="D21" s="138" t="s">
        <v>120</v>
      </c>
      <c r="E21" s="141" t="s">
        <v>121</v>
      </c>
      <c r="F21" s="144">
        <v>23632.5</v>
      </c>
    </row>
    <row r="22" spans="1:6" ht="14.25">
      <c r="A22" s="143">
        <v>14</v>
      </c>
      <c r="B22" s="139">
        <v>43690</v>
      </c>
      <c r="C22" s="138">
        <v>32067</v>
      </c>
      <c r="D22" s="138" t="s">
        <v>120</v>
      </c>
      <c r="E22" s="142" t="s">
        <v>121</v>
      </c>
      <c r="F22" s="144">
        <v>14179.5</v>
      </c>
    </row>
    <row r="23" spans="1:6" ht="14.25">
      <c r="A23" s="143">
        <v>15</v>
      </c>
      <c r="B23" s="139">
        <v>43690</v>
      </c>
      <c r="C23" s="138">
        <v>32066</v>
      </c>
      <c r="D23" s="138" t="s">
        <v>120</v>
      </c>
      <c r="E23" s="142" t="s">
        <v>121</v>
      </c>
      <c r="F23" s="144">
        <v>14179.5</v>
      </c>
    </row>
    <row r="24" spans="1:6" ht="14.25">
      <c r="A24" s="143">
        <v>16</v>
      </c>
      <c r="B24" s="139">
        <v>43690</v>
      </c>
      <c r="C24" s="138">
        <v>32065</v>
      </c>
      <c r="D24" s="138" t="s">
        <v>120</v>
      </c>
      <c r="E24" s="142" t="s">
        <v>121</v>
      </c>
      <c r="F24" s="144">
        <v>14179.5</v>
      </c>
    </row>
    <row r="25" spans="1:6" ht="14.25">
      <c r="A25" s="143">
        <v>17</v>
      </c>
      <c r="B25" s="139">
        <v>43690</v>
      </c>
      <c r="C25" s="138">
        <v>32064</v>
      </c>
      <c r="D25" s="138" t="s">
        <v>120</v>
      </c>
      <c r="E25" s="142" t="s">
        <v>121</v>
      </c>
      <c r="F25" s="144">
        <v>14179.5</v>
      </c>
    </row>
    <row r="26" spans="1:6" ht="14.25">
      <c r="A26" s="143">
        <v>18</v>
      </c>
      <c r="B26" s="139">
        <v>43690</v>
      </c>
      <c r="C26" s="138">
        <v>32063</v>
      </c>
      <c r="D26" s="138" t="s">
        <v>120</v>
      </c>
      <c r="E26" s="142" t="s">
        <v>121</v>
      </c>
      <c r="F26" s="144">
        <v>14179.5</v>
      </c>
    </row>
    <row r="27" spans="1:6" ht="14.25">
      <c r="A27" s="143">
        <v>19</v>
      </c>
      <c r="B27" s="139">
        <v>43690</v>
      </c>
      <c r="C27" s="138">
        <v>32062</v>
      </c>
      <c r="D27" s="138" t="s">
        <v>120</v>
      </c>
      <c r="E27" s="142" t="s">
        <v>121</v>
      </c>
      <c r="F27" s="144">
        <v>14179.5</v>
      </c>
    </row>
    <row r="28" spans="1:6" ht="14.25">
      <c r="A28" s="143">
        <v>20</v>
      </c>
      <c r="B28" s="139">
        <v>43690</v>
      </c>
      <c r="C28" s="138">
        <v>32051</v>
      </c>
      <c r="D28" s="138" t="s">
        <v>120</v>
      </c>
      <c r="E28" s="142" t="s">
        <v>121</v>
      </c>
      <c r="F28" s="144">
        <v>14179.5</v>
      </c>
    </row>
    <row r="29" spans="1:6" ht="14.25">
      <c r="A29" s="143">
        <v>21</v>
      </c>
      <c r="B29" s="139">
        <v>43691</v>
      </c>
      <c r="C29" s="138">
        <v>32069</v>
      </c>
      <c r="D29" s="138" t="s">
        <v>120</v>
      </c>
      <c r="E29" s="142" t="s">
        <v>122</v>
      </c>
      <c r="F29" s="144">
        <v>47270</v>
      </c>
    </row>
    <row r="30" spans="1:6" ht="28.5">
      <c r="A30" s="143">
        <v>22</v>
      </c>
      <c r="B30" s="139">
        <v>43691</v>
      </c>
      <c r="C30" s="138">
        <v>32075</v>
      </c>
      <c r="D30" s="138" t="s">
        <v>117</v>
      </c>
      <c r="E30" s="149" t="s">
        <v>123</v>
      </c>
      <c r="F30" s="144">
        <v>46937.02</v>
      </c>
    </row>
    <row r="31" spans="1:6" ht="14.25">
      <c r="A31" s="143">
        <v>23</v>
      </c>
      <c r="B31" s="139">
        <v>43691</v>
      </c>
      <c r="C31" s="138">
        <v>32070</v>
      </c>
      <c r="D31" s="138" t="s">
        <v>120</v>
      </c>
      <c r="E31" s="142" t="s">
        <v>122</v>
      </c>
      <c r="F31" s="144">
        <v>28362</v>
      </c>
    </row>
    <row r="32" spans="1:6" ht="14.25">
      <c r="A32" s="143">
        <v>24</v>
      </c>
      <c r="B32" s="139">
        <v>43691</v>
      </c>
      <c r="C32" s="138">
        <v>32071</v>
      </c>
      <c r="D32" s="138" t="s">
        <v>120</v>
      </c>
      <c r="E32" s="142" t="s">
        <v>122</v>
      </c>
      <c r="F32" s="144">
        <v>28362</v>
      </c>
    </row>
    <row r="33" spans="1:6" ht="14.25">
      <c r="A33" s="143">
        <v>25</v>
      </c>
      <c r="B33" s="139">
        <v>43691</v>
      </c>
      <c r="C33" s="138">
        <v>32074</v>
      </c>
      <c r="D33" s="138" t="s">
        <v>120</v>
      </c>
      <c r="E33" s="142" t="s">
        <v>122</v>
      </c>
      <c r="F33" s="144">
        <v>28362</v>
      </c>
    </row>
    <row r="34" spans="1:6" ht="14.25">
      <c r="A34" s="143">
        <v>26</v>
      </c>
      <c r="B34" s="139">
        <v>43691</v>
      </c>
      <c r="C34" s="138">
        <v>10588</v>
      </c>
      <c r="D34" s="138" t="s">
        <v>117</v>
      </c>
      <c r="E34" s="141" t="s">
        <v>124</v>
      </c>
      <c r="F34" s="144">
        <v>135109.2</v>
      </c>
    </row>
    <row r="35" spans="1:6" ht="14.25">
      <c r="A35" s="143">
        <v>27</v>
      </c>
      <c r="B35" s="139">
        <v>43691</v>
      </c>
      <c r="C35" s="138">
        <v>32072</v>
      </c>
      <c r="D35" s="138" t="s">
        <v>120</v>
      </c>
      <c r="E35" s="142" t="s">
        <v>122</v>
      </c>
      <c r="F35" s="144">
        <v>28362</v>
      </c>
    </row>
    <row r="36" spans="1:6" ht="14.25">
      <c r="A36" s="143">
        <v>28</v>
      </c>
      <c r="B36" s="139">
        <v>43691</v>
      </c>
      <c r="C36" s="138">
        <v>32073</v>
      </c>
      <c r="D36" s="138" t="s">
        <v>120</v>
      </c>
      <c r="E36" s="142" t="s">
        <v>122</v>
      </c>
      <c r="F36" s="144">
        <v>28362</v>
      </c>
    </row>
    <row r="37" spans="1:6" ht="15.75" thickBot="1">
      <c r="A37" s="145" t="s">
        <v>7</v>
      </c>
      <c r="B37" s="146"/>
      <c r="C37" s="146"/>
      <c r="D37" s="146"/>
      <c r="E37" s="147"/>
      <c r="F37" s="148">
        <f>SUM(F9:F22)</f>
        <v>2809413.88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2019-08-21T11:17:27Z</cp:lastPrinted>
  <dcterms:created xsi:type="dcterms:W3CDTF">2016-01-19T13:06:09Z</dcterms:created>
  <dcterms:modified xsi:type="dcterms:W3CDTF">2019-08-21T11:17:38Z</dcterms:modified>
  <cp:category/>
  <cp:version/>
  <cp:contentType/>
  <cp:contentStatus/>
</cp:coreProperties>
</file>