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personal" sheetId="1" r:id="rId1"/>
    <sheet name="materiale" sheetId="2" r:id="rId2"/>
    <sheet name="proiecte 56" sheetId="3" r:id="rId3"/>
    <sheet name="proiecte 58" sheetId="4" r:id="rId4"/>
    <sheet name="investitii" sheetId="5" r:id="rId5"/>
    <sheet name="juridice" sheetId="6" r:id="rId6"/>
    <sheet name="despagubiri" sheetId="7" r:id="rId7"/>
  </sheets>
  <definedNames>
    <definedName name="_xlnm.Print_Area" localSheetId="0">'personal'!$C$1:$G$55</definedName>
  </definedNames>
  <calcPr fullCalcOnLoad="1"/>
</workbook>
</file>

<file path=xl/sharedStrings.xml><?xml version="1.0" encoding="utf-8"?>
<sst xmlns="http://schemas.openxmlformats.org/spreadsheetml/2006/main" count="606" uniqueCount="278">
  <si>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</si>
  <si>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</si>
  <si>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</si>
  <si>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</si>
  <si>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</si>
  <si>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</si>
  <si>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</si>
  <si>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</si>
  <si>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</si>
  <si>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</si>
  <si>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</si>
  <si>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</si>
  <si>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</si>
  <si>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</si>
  <si>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</si>
  <si>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</si>
  <si>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</si>
  <si>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</si>
  <si>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</si>
  <si>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</si>
  <si>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</si>
  <si>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</si>
  <si>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</si>
  <si>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</si>
  <si>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</si>
  <si>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</si>
  <si>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</si>
  <si>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</si>
  <si>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</si>
  <si>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</si>
  <si>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</si>
  <si>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</si>
  <si>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</si>
  <si>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</si>
  <si>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BIROU EXPERTIZE</t>
  </si>
  <si>
    <t>onorariu expert dosar 13175/281/2018</t>
  </si>
  <si>
    <t>PERSOANA FIZICA</t>
  </si>
  <si>
    <t>despagubire CEDO</t>
  </si>
  <si>
    <t>PERSOANA JURIDICA</t>
  </si>
  <si>
    <t>poprire DE 128/2019</t>
  </si>
  <si>
    <t>poprire DE 192/2019</t>
  </si>
  <si>
    <t>poprire DE 3/2018</t>
  </si>
  <si>
    <t>despagubire dosar 16150/197/2011 DE 287/2014</t>
  </si>
  <si>
    <t>DGRFP BRASOV</t>
  </si>
  <si>
    <t>reintregire dosar 16150/197/2011 DE 287/2014</t>
  </si>
  <si>
    <t>MFP</t>
  </si>
  <si>
    <t>alimentare cont BT – plata CEDO</t>
  </si>
  <si>
    <t>diferenta dobanda legala af dosar 33625/3/2016</t>
  </si>
  <si>
    <t>poprire DE 118/2019</t>
  </si>
  <si>
    <t>25.06.2019</t>
  </si>
  <si>
    <t>BUGET DE STAT</t>
  </si>
  <si>
    <t>cheltuieli judiciare D17/II/2/2019 D686/102/2019</t>
  </si>
  <si>
    <t>cheltuieli judiciare D 159/P/2017</t>
  </si>
  <si>
    <t xml:space="preserve">cheltuieli judiciare D95/P/2017 D127/114/2019 </t>
  </si>
  <si>
    <t xml:space="preserve">cheltuieli judiciare 1346/62/2019 </t>
  </si>
  <si>
    <t>cheltuieli judiciare D863/P/2014 D568/93/2019</t>
  </si>
  <si>
    <t xml:space="preserve">cheltuieli judecata D 28038/3/2016 </t>
  </si>
  <si>
    <t>1.100.00</t>
  </si>
  <si>
    <t xml:space="preserve">cheltuieli judiciare D807/P/2013 D638/93/2019 </t>
  </si>
  <si>
    <t xml:space="preserve">cheltuieli judiciare D 11487/281/2015 </t>
  </si>
  <si>
    <t>28.314.00</t>
  </si>
  <si>
    <t>cheltuieli judiciare D446/P/2016 D2844/114/2017</t>
  </si>
  <si>
    <t>26.06.2019</t>
  </si>
  <si>
    <t xml:space="preserve">cheltuieli fotocopiere D 4368/302/2019 DE 129/2018 </t>
  </si>
  <si>
    <t>27.06.2019</t>
  </si>
  <si>
    <t xml:space="preserve">cheltuieli executare.D 2789/306/2018 DE 128/2017 </t>
  </si>
  <si>
    <t xml:space="preserve">   2.048.08</t>
  </si>
  <si>
    <t xml:space="preserve">cheltuieli judiciare  D 754114/2019 D 642/P/2017 </t>
  </si>
  <si>
    <t xml:space="preserve">cheltuieli executare D16150/197/2011 DE287/2014  </t>
  </si>
  <si>
    <t xml:space="preserve">                 342.456.17</t>
  </si>
  <si>
    <t xml:space="preserve">cheltuieli executare 2071/115/2008 DE 902/2012   </t>
  </si>
  <si>
    <t xml:space="preserve">                   9.245.00</t>
  </si>
  <si>
    <t xml:space="preserve">cheltuieli judiciare  D 58/P/2018 D 853/102/2019  </t>
  </si>
  <si>
    <t xml:space="preserve">cheltuieli judecata D 4985/30/2017 </t>
  </si>
  <si>
    <t xml:space="preserve">                   3.620.00</t>
  </si>
  <si>
    <t xml:space="preserve">cheltuieli fotocopiere  D 377/258/2019 DE 1011/2018 </t>
  </si>
  <si>
    <t>cheltuieli judecata CEDO</t>
  </si>
  <si>
    <t xml:space="preserve">                   7.787.84</t>
  </si>
  <si>
    <t xml:space="preserve">cheltuieli executare D13295/325/2018 DE84/2017  </t>
  </si>
  <si>
    <t xml:space="preserve">cheltuieli executare D 198/325/2018 DE 394/2017  </t>
  </si>
  <si>
    <t xml:space="preserve">                   2.839.56</t>
  </si>
  <si>
    <t xml:space="preserve">alimentare cont BT dosar 28396/3/2017 </t>
  </si>
  <si>
    <t xml:space="preserve">                  10.000.00</t>
  </si>
  <si>
    <t xml:space="preserve">cheltuieli judiciare D 1061/85/2019 </t>
  </si>
  <si>
    <t xml:space="preserve">cheltuieli executare  D 20451/325/2017 DE 108/2018  </t>
  </si>
  <si>
    <t xml:space="preserve">                  50.969.35</t>
  </si>
  <si>
    <t xml:space="preserve">cheltuieli judecata D 2789/306/2018 DE 128/2017  </t>
  </si>
  <si>
    <t xml:space="preserve">                   8.325.00</t>
  </si>
  <si>
    <t>28.06.2019</t>
  </si>
  <si>
    <t>cheltuieli judecata D 2344/258/2018/a1</t>
  </si>
  <si>
    <t>cheltuieli judecata D 3591/105/2015</t>
  </si>
  <si>
    <t xml:space="preserve">                   1.200.00</t>
  </si>
  <si>
    <t xml:space="preserve">cheltuieli judecata D 3592/105/2015 </t>
  </si>
  <si>
    <t xml:space="preserve">                   1.252.00</t>
  </si>
  <si>
    <t>cheltuieli judecata  D 3396/40/2017</t>
  </si>
  <si>
    <t xml:space="preserve">cheltuieli judiciare D 173/P/2014 </t>
  </si>
  <si>
    <t>cheltuieli judecata D 6198/221/2017</t>
  </si>
  <si>
    <t xml:space="preserve">                   1.100.00</t>
  </si>
  <si>
    <t xml:space="preserve">cheltuieli executare D1365/122/2016 DE836/2019 </t>
  </si>
  <si>
    <t xml:space="preserve">cheltuieli executare D 10726/325/2018 DE 42/2018 </t>
  </si>
  <si>
    <t xml:space="preserve">                   3.764.00</t>
  </si>
  <si>
    <t xml:space="preserve">cheltuieli executare D 27565/4/2013 DE 215/2013 </t>
  </si>
  <si>
    <t xml:space="preserve">                   1.605.00</t>
  </si>
  <si>
    <t xml:space="preserve">cheltuieli judecata D 21746/3/2015 </t>
  </si>
  <si>
    <t xml:space="preserve">                   1.800.00</t>
  </si>
  <si>
    <t xml:space="preserve">cheltuieli judiciare D151/P/2016 D 5655/105/2018 </t>
  </si>
  <si>
    <t>cheltuieli judiciare D 796/P/2014</t>
  </si>
  <si>
    <t xml:space="preserve">cheltuieli judiciare D 578/P/2015  D 367/83/2019 </t>
  </si>
  <si>
    <t>cheltuieli judiciare D74/II/2/2018 D837/96/2018</t>
  </si>
  <si>
    <t>cheltuieli judiciare D 259/334/2017</t>
  </si>
  <si>
    <t xml:space="preserve">cheltuieli judiciare D 733/93/2016 </t>
  </si>
  <si>
    <t xml:space="preserve">cheltuieli judiciaret D106/P/2012 D1106/93/2019 </t>
  </si>
  <si>
    <t xml:space="preserve">cheltuieli judiciare D798/P/2015 D875/97/2019  </t>
  </si>
  <si>
    <t xml:space="preserve">cheltuieli judiciare  D829/P/2017 D2432/93/2018 </t>
  </si>
  <si>
    <t xml:space="preserve">cheltuieli executare D33041/325/2017 DE25/EX/2019 </t>
  </si>
  <si>
    <t>cheltuieli judecata D 8644/296/2016</t>
  </si>
  <si>
    <t>onorariu curator D 15565/3/2016/a1</t>
  </si>
  <si>
    <t>cheltuieli judiciare  D 665/P/2017 D265/105/2019</t>
  </si>
  <si>
    <t>cheltuieli judiciare D126/P/2018 D 609/87/2019</t>
  </si>
  <si>
    <t xml:space="preserve">cheltuieli judiciare D 365/P/2018 </t>
  </si>
  <si>
    <t>cheltuieli judiciare D 825/116/2018</t>
  </si>
  <si>
    <t>cheltuieli judiciare D 404/P/2018 D178/93/2019</t>
  </si>
  <si>
    <t>cheltuieli judiciare D 592/P/2018</t>
  </si>
  <si>
    <t>cheltuieli judecata D 15428/3/2017</t>
  </si>
  <si>
    <t xml:space="preserve">                  18.500.00</t>
  </si>
  <si>
    <t>cheltuieli judecata D 20436/325/2015</t>
  </si>
  <si>
    <t xml:space="preserve">                   2.000.00</t>
  </si>
  <si>
    <t>cheltuieli judecata D 5869/62/2016</t>
  </si>
  <si>
    <t xml:space="preserve">                  40.650.00</t>
  </si>
  <si>
    <t>cheltuieli judecata D 499/101/2018</t>
  </si>
  <si>
    <t xml:space="preserve">                   4.050.00</t>
  </si>
  <si>
    <t>cheltuieli judiciare D 276/P/2015</t>
  </si>
  <si>
    <t>cheltuieli judiciare D 3401/121/2018</t>
  </si>
  <si>
    <t>cheltuieli judiciare D 4518/120/2017</t>
  </si>
  <si>
    <t xml:space="preserve"> cheltuieli judiciare D298/P/2013 D401/119/2019</t>
  </si>
  <si>
    <t xml:space="preserve"> cheltuieli judiciare D1305/115/2017 D175/59/2019 </t>
  </si>
  <si>
    <t xml:space="preserve"> cheltuieli judiciare D 276/P/2014</t>
  </si>
  <si>
    <t>cheltuieli judecata D 837/96/2018</t>
  </si>
  <si>
    <t xml:space="preserve"> cheltuieli judiciare D 761/97/2019</t>
  </si>
  <si>
    <t xml:space="preserve"> cheltuieli judiciare D 541/P/2015</t>
  </si>
  <si>
    <t xml:space="preserve"> cheltuieli judiciare D 1002/62/2019 </t>
  </si>
  <si>
    <t xml:space="preserve"> cheltuieli judiciare D 615/87/2019</t>
  </si>
  <si>
    <t xml:space="preserve"> cheltuieli judiciare D2727/P/2018 D 2851/281/2019</t>
  </si>
  <si>
    <t xml:space="preserve"> cheltuieli judiciare D 2403/105/2018 </t>
  </si>
  <si>
    <t xml:space="preserve"> cheltuieli judecata D 789/30/2018</t>
  </si>
  <si>
    <t xml:space="preserve">                   1.240.00</t>
  </si>
  <si>
    <t xml:space="preserve"> cheltuieli judecata D 5676/2/2014</t>
  </si>
  <si>
    <t xml:space="preserve">                  17.499.00</t>
  </si>
  <si>
    <t xml:space="preserve"> cheltuieli judecata D 3608/105/2015</t>
  </si>
  <si>
    <t xml:space="preserve"> cheltuieli judecata D 3595/105/2015</t>
  </si>
  <si>
    <t xml:space="preserve"> cheltuieli judecata D 3593/105/2015 </t>
  </si>
  <si>
    <t xml:space="preserve"> cheltuieli judecata D 3610/105/2015 </t>
  </si>
  <si>
    <t xml:space="preserve">                   1.340.00</t>
  </si>
  <si>
    <t xml:space="preserve">  cheltuieli judecata D 30654/325/2016 </t>
  </si>
  <si>
    <t xml:space="preserve">                   3.552.94</t>
  </si>
  <si>
    <t xml:space="preserve"> cheltuieli judecata D 5364/337/2017</t>
  </si>
  <si>
    <t>21,06,2019</t>
  </si>
  <si>
    <t>bs</t>
  </si>
  <si>
    <t>alte venituri</t>
  </si>
  <si>
    <t>monitorul oficial</t>
  </si>
  <si>
    <t>publicari</t>
  </si>
  <si>
    <t>rofusion advertising</t>
  </si>
  <si>
    <t>anunt</t>
  </si>
  <si>
    <t>24,06,2019</t>
  </si>
  <si>
    <t>mfp</t>
  </si>
  <si>
    <t>alimentare swift</t>
  </si>
  <si>
    <t>tva bloomberg</t>
  </si>
  <si>
    <t>tva swift</t>
  </si>
  <si>
    <t>tva fti</t>
  </si>
  <si>
    <t>tva refinitiv</t>
  </si>
  <si>
    <t>business information</t>
  </si>
  <si>
    <t>servicii suport swift</t>
  </si>
  <si>
    <t>alimentare refinitiv</t>
  </si>
  <si>
    <t>alimentare fti</t>
  </si>
  <si>
    <t>alimentare bloomberg</t>
  </si>
  <si>
    <t>mae</t>
  </si>
  <si>
    <t>taxa pasaport</t>
  </si>
  <si>
    <t>25,06,2019</t>
  </si>
  <si>
    <t>ecdl</t>
  </si>
  <si>
    <t>taxa curs</t>
  </si>
  <si>
    <t>26,06,2019</t>
  </si>
  <si>
    <t>office more</t>
  </si>
  <si>
    <t>consumabile</t>
  </si>
  <si>
    <t>penalitati</t>
  </si>
  <si>
    <t>rompetrol</t>
  </si>
  <si>
    <t>carburanti</t>
  </si>
  <si>
    <t>cn posta romana</t>
  </si>
  <si>
    <t>servicii postale</t>
  </si>
  <si>
    <t>trimiteri ems</t>
  </si>
  <si>
    <t>clean cars</t>
  </si>
  <si>
    <t>servicii spalatorie</t>
  </si>
  <si>
    <t>smart generation</t>
  </si>
  <si>
    <t>servicii supraveghere</t>
  </si>
  <si>
    <t>biamar impex</t>
  </si>
  <si>
    <t>servicii curatenie</t>
  </si>
  <si>
    <t>clean prest</t>
  </si>
  <si>
    <t>mentenanta</t>
  </si>
  <si>
    <t>heliosoly</t>
  </si>
  <si>
    <t>servicii legatorie</t>
  </si>
  <si>
    <t>cao hidro</t>
  </si>
  <si>
    <t>reparatii</t>
  </si>
  <si>
    <t>eximtur</t>
  </si>
  <si>
    <t>bilet avion</t>
  </si>
  <si>
    <t>olimpic international</t>
  </si>
  <si>
    <t>travel time</t>
  </si>
  <si>
    <t>tarom</t>
  </si>
  <si>
    <t>servicii produs legislativ</t>
  </si>
  <si>
    <t>27,06,2019</t>
  </si>
  <si>
    <t>ministerul mediului</t>
  </si>
  <si>
    <t>en el</t>
  </si>
  <si>
    <t>dgrfpb</t>
  </si>
  <si>
    <t>radet</t>
  </si>
  <si>
    <t>en termica</t>
  </si>
  <si>
    <t xml:space="preserve">ecogreen </t>
  </si>
  <si>
    <t>salubritate</t>
  </si>
  <si>
    <t>trimiteri plicuri uir</t>
  </si>
  <si>
    <t>service ascensoare</t>
  </si>
  <si>
    <t>taxa concurs</t>
  </si>
  <si>
    <t>28,06,2019</t>
  </si>
  <si>
    <t>premium anvelope</t>
  </si>
  <si>
    <t>revizii</t>
  </si>
  <si>
    <t>cn aeroporturi</t>
  </si>
  <si>
    <t>servicii protocol</t>
  </si>
  <si>
    <t>international consulting</t>
  </si>
  <si>
    <t>total</t>
  </si>
  <si>
    <t>OP 4671</t>
  </si>
  <si>
    <t>PENALITATI ACHIZITIE ECHIPAMENTE SI LICENTE SOFTWARE LOT 2 - PROIECT EDMS - 56.25.01</t>
  </si>
  <si>
    <t>OP 4669</t>
  </si>
  <si>
    <t>TELEKOM ROMANIA COMMUNICATIONS</t>
  </si>
  <si>
    <t>OP 4670</t>
  </si>
  <si>
    <t>OP 4540</t>
  </si>
  <si>
    <t>ACHIZITIE BILET DE AVION BRUXELLES - PROIECT ACP 118718  - 58.06.01</t>
  </si>
  <si>
    <t>DANCO PRO COMMUNICATION</t>
  </si>
  <si>
    <t>OP 4541</t>
  </si>
  <si>
    <t>ACHIZITIE BILET DE AVION BRUXELLES - PROIECT ACP 118718  - 58.06.02</t>
  </si>
  <si>
    <t>OP 4679</t>
  </si>
  <si>
    <t>ACHIZITII SERVICII INCHIRIERE AUTO CU SOFER - PROIECT ACP 1 - 58.14.01</t>
  </si>
  <si>
    <t>COMPACT LEASING</t>
  </si>
  <si>
    <t>OP 4680</t>
  </si>
  <si>
    <t>ACHIZITII SERVICII INCHIRIERE AUTO CU SOFER - PROIECT ACP 1 - 58.14.02</t>
  </si>
  <si>
    <t>4651  4652</t>
  </si>
  <si>
    <t>c 699085/13.03.2019 fact 0131/04.06.19 doc pt obtinere avize elabor proiect autoriz exec lucrari + penalitatati intarziere</t>
  </si>
  <si>
    <t>SC SPRI COM SRL</t>
  </si>
  <si>
    <t>Subtotal 10.01.01</t>
  </si>
  <si>
    <t>10.01.01</t>
  </si>
  <si>
    <t>iunie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</si>
  <si>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</si>
  <si>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</si>
  <si>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</si>
  <si>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</si>
  <si>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</si>
  <si>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</si>
  <si>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</si>
  <si>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</si>
  <si>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</si>
  <si>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</si>
  <si>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</si>
  <si>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</si>
  <si>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</si>
  <si>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</si>
  <si>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</si>
  <si>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</si>
  <si>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</si>
  <si>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</si>
  <si>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</si>
  <si>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</si>
  <si>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</si>
  <si>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</si>
  <si>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</si>
  <si>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</si>
  <si>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</si>
  <si>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</si>
  <si>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</si>
  <si>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24-28 iunie 2019</t>
  </si>
  <si>
    <t>servicii traduceri</t>
  </si>
  <si>
    <t>centrul teritorial de date</t>
  </si>
  <si>
    <t>ACHIZITIE ECHIPAMENTE SI LICENTE SOFTWARE LOT 2 - PROIECT EDMS - 56.25.01</t>
  </si>
  <si>
    <t>ACHIZITIE ECHIPAMENTE SI LICENTE SOFTWARE LOT 2 - PROIECT EDMS - 56.25.02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</si>
</sst>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_(* #,##0.00_);_(* \(#,##0.00\);_(* &quot;-&quot;??_);_(@_)"/>
    <numFmt numFmtId="169" formatCode="#,###.00"/>
    <numFmt numFmtId="170" formatCode="#.##0.00"/>
    <numFmt numFmtId="171" formatCode="[$-418]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1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1"/>
      <color rgb="FF000000"/>
      <name val="Arial1"/>
      <family val="0"/>
    </font>
    <font>
      <sz val="11"/>
      <color rgb="FF000000"/>
      <name val="Arial"/>
      <family val="2"/>
    </font>
    <font>
      <b/>
      <sz val="11"/>
      <color rgb="FF000000"/>
      <name val="Arial1"/>
      <family val="0"/>
    </font>
    <font>
      <sz val="10"/>
      <color rgb="FF000000"/>
      <name val="Arial1"/>
      <family val="0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16" xfId="42" applyFont="1" applyFill="1" applyBorder="1" applyAlignment="1" applyProtection="1">
      <alignment/>
      <protection/>
    </xf>
    <xf numFmtId="0" fontId="0" fillId="0" borderId="14" xfId="0" applyFill="1" applyBorder="1" applyAlignment="1">
      <alignment/>
    </xf>
    <xf numFmtId="0" fontId="0" fillId="0" borderId="17" xfId="0" applyBorder="1" applyAlignment="1">
      <alignment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6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/>
      <protection/>
    </xf>
    <xf numFmtId="0" fontId="19" fillId="0" borderId="13" xfId="60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9" fillId="0" borderId="18" xfId="0" applyFont="1" applyBorder="1" applyAlignment="1">
      <alignment horizontal="center"/>
    </xf>
    <xf numFmtId="169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169" fontId="0" fillId="0" borderId="18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9" fontId="0" fillId="0" borderId="2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Border="1" applyAlignment="1">
      <alignment/>
    </xf>
    <xf numFmtId="169" fontId="0" fillId="0" borderId="19" xfId="0" applyNumberFormat="1" applyFont="1" applyBorder="1" applyAlignment="1">
      <alignment/>
    </xf>
    <xf numFmtId="0" fontId="0" fillId="0" borderId="23" xfId="0" applyFont="1" applyBorder="1" applyAlignment="1">
      <alignment/>
    </xf>
    <xf numFmtId="169" fontId="0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/>
    </xf>
    <xf numFmtId="169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4" fontId="14" fillId="0" borderId="18" xfId="0" applyNumberFormat="1" applyFont="1" applyBorder="1" applyAlignment="1">
      <alignment horizontal="center"/>
    </xf>
    <xf numFmtId="14" fontId="14" fillId="0" borderId="19" xfId="0" applyNumberFormat="1" applyFont="1" applyBorder="1" applyAlignment="1">
      <alignment horizontal="center"/>
    </xf>
    <xf numFmtId="0" fontId="28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14" fontId="14" fillId="0" borderId="23" xfId="0" applyNumberFormat="1" applyFont="1" applyBorder="1" applyAlignment="1">
      <alignment horizontal="center"/>
    </xf>
    <xf numFmtId="0" fontId="28" fillId="0" borderId="27" xfId="0" applyNumberFormat="1" applyFont="1" applyBorder="1" applyAlignment="1">
      <alignment vertical="center" wrapText="1"/>
    </xf>
    <xf numFmtId="0" fontId="14" fillId="0" borderId="27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4" fontId="29" fillId="0" borderId="16" xfId="0" applyNumberFormat="1" applyFont="1" applyBorder="1" applyAlignment="1">
      <alignment horizontal="right" vertical="center" wrapText="1"/>
    </xf>
    <xf numFmtId="4" fontId="29" fillId="0" borderId="16" xfId="42" applyNumberFormat="1" applyFont="1" applyBorder="1" applyAlignment="1">
      <alignment horizontal="right" vertical="center" wrapText="1"/>
    </xf>
    <xf numFmtId="0" fontId="0" fillId="0" borderId="14" xfId="59" applyBorder="1">
      <alignment/>
      <protection/>
    </xf>
    <xf numFmtId="0" fontId="0" fillId="0" borderId="17" xfId="59" applyBorder="1">
      <alignment/>
      <protection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/>
    </xf>
    <xf numFmtId="4" fontId="30" fillId="0" borderId="28" xfId="0" applyNumberFormat="1" applyFont="1" applyBorder="1" applyAlignment="1">
      <alignment horizontal="right" vertical="center" wrapText="1"/>
    </xf>
    <xf numFmtId="0" fontId="0" fillId="0" borderId="14" xfId="59" applyFont="1" applyBorder="1" applyAlignment="1">
      <alignment horizontal="right"/>
      <protection/>
    </xf>
    <xf numFmtId="0" fontId="0" fillId="0" borderId="10" xfId="59" applyFont="1" applyBorder="1" applyAlignment="1">
      <alignment horizontal="center"/>
      <protection/>
    </xf>
    <xf numFmtId="4" fontId="0" fillId="0" borderId="16" xfId="59" applyNumberFormat="1" applyFont="1" applyBorder="1" applyAlignment="1">
      <alignment horizontal="right"/>
      <protection/>
    </xf>
    <xf numFmtId="0" fontId="0" fillId="0" borderId="14" xfId="62" applyFont="1" applyBorder="1" applyAlignment="1">
      <alignment horizontal="right" vertical="center"/>
      <protection/>
    </xf>
    <xf numFmtId="0" fontId="31" fillId="0" borderId="15" xfId="0" applyFont="1" applyBorder="1" applyAlignment="1">
      <alignment horizontal="lef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0" applyFont="1" applyAlignment="1">
      <alignment/>
    </xf>
    <xf numFmtId="0" fontId="32" fillId="0" borderId="29" xfId="59" applyFont="1" applyFill="1" applyBorder="1" applyAlignment="1">
      <alignment horizontal="center"/>
      <protection/>
    </xf>
    <xf numFmtId="167" fontId="32" fillId="0" borderId="29" xfId="59" applyNumberFormat="1" applyFont="1" applyFill="1" applyBorder="1" applyAlignment="1">
      <alignment horizontal="center"/>
      <protection/>
    </xf>
    <xf numFmtId="0" fontId="0" fillId="0" borderId="10" xfId="59" applyFont="1" applyBorder="1" applyAlignment="1">
      <alignment horizontal="left"/>
      <protection/>
    </xf>
    <xf numFmtId="0" fontId="19" fillId="0" borderId="0" xfId="0" applyFont="1" applyAlignment="1">
      <alignment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64" fontId="0" fillId="0" borderId="13" xfId="42" applyFont="1" applyFill="1" applyBorder="1" applyAlignment="1" applyProtection="1">
      <alignment/>
      <protection/>
    </xf>
    <xf numFmtId="14" fontId="0" fillId="0" borderId="15" xfId="0" applyNumberFormat="1" applyBorder="1" applyAlignment="1">
      <alignment/>
    </xf>
    <xf numFmtId="0" fontId="0" fillId="0" borderId="15" xfId="0" applyFill="1" applyBorder="1" applyAlignment="1">
      <alignment/>
    </xf>
    <xf numFmtId="0" fontId="19" fillId="0" borderId="15" xfId="0" applyFont="1" applyBorder="1" applyAlignment="1">
      <alignment horizontal="right"/>
    </xf>
    <xf numFmtId="164" fontId="19" fillId="0" borderId="28" xfId="42" applyFont="1" applyFill="1" applyBorder="1" applyAlignment="1" applyProtection="1">
      <alignment/>
      <protection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14" fillId="0" borderId="33" xfId="0" applyNumberFormat="1" applyFont="1" applyBorder="1" applyAlignment="1">
      <alignment horizontal="center"/>
    </xf>
    <xf numFmtId="4" fontId="14" fillId="0" borderId="16" xfId="57" applyNumberFormat="1" applyFont="1" applyBorder="1">
      <alignment/>
      <protection/>
    </xf>
    <xf numFmtId="4" fontId="14" fillId="0" borderId="34" xfId="0" applyNumberFormat="1" applyFont="1" applyBorder="1" applyAlignment="1">
      <alignment/>
    </xf>
    <xf numFmtId="4" fontId="14" fillId="0" borderId="35" xfId="0" applyNumberFormat="1" applyFont="1" applyBorder="1" applyAlignment="1">
      <alignment/>
    </xf>
    <xf numFmtId="0" fontId="20" fillId="0" borderId="17" xfId="57" applyFont="1" applyBorder="1" applyAlignment="1">
      <alignment horizontal="center"/>
      <protection/>
    </xf>
    <xf numFmtId="0" fontId="20" fillId="0" borderId="15" xfId="57" applyFont="1" applyBorder="1">
      <alignment/>
      <protection/>
    </xf>
    <xf numFmtId="4" fontId="20" fillId="0" borderId="28" xfId="57" applyNumberFormat="1" applyFont="1" applyBorder="1">
      <alignment/>
      <protection/>
    </xf>
    <xf numFmtId="0" fontId="20" fillId="0" borderId="0" xfId="57" applyFont="1">
      <alignment/>
      <protection/>
    </xf>
    <xf numFmtId="14" fontId="14" fillId="0" borderId="36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/>
    </xf>
    <xf numFmtId="4" fontId="14" fillId="0" borderId="38" xfId="0" applyNumberFormat="1" applyFont="1" applyBorder="1" applyAlignment="1">
      <alignment/>
    </xf>
    <xf numFmtId="0" fontId="19" fillId="0" borderId="0" xfId="62" applyFont="1">
      <alignment/>
      <protection/>
    </xf>
    <xf numFmtId="0" fontId="0" fillId="0" borderId="33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4" fontId="19" fillId="0" borderId="33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19" fillId="0" borderId="33" xfId="0" applyFont="1" applyBorder="1" applyAlignment="1">
      <alignment/>
    </xf>
    <xf numFmtId="0" fontId="19" fillId="0" borderId="42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9" fillId="0" borderId="44" xfId="0" applyFon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0" fontId="19" fillId="0" borderId="36" xfId="0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169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32" fillId="0" borderId="29" xfId="0" applyFont="1" applyBorder="1" applyAlignment="1">
      <alignment wrapText="1"/>
    </xf>
    <xf numFmtId="0" fontId="32" fillId="0" borderId="29" xfId="0" applyFont="1" applyBorder="1" applyAlignment="1">
      <alignment horizontal="left" wrapText="1"/>
    </xf>
    <xf numFmtId="0" fontId="0" fillId="0" borderId="0" xfId="60" applyFont="1" applyAlignment="1">
      <alignment wrapText="1"/>
      <protection/>
    </xf>
    <xf numFmtId="0" fontId="32" fillId="0" borderId="48" xfId="59" applyFont="1" applyFill="1" applyBorder="1" applyAlignment="1">
      <alignment horizontal="center"/>
      <protection/>
    </xf>
    <xf numFmtId="171" fontId="33" fillId="0" borderId="49" xfId="0" applyNumberFormat="1" applyFont="1" applyBorder="1" applyAlignment="1">
      <alignment horizontal="right"/>
    </xf>
    <xf numFmtId="0" fontId="34" fillId="0" borderId="50" xfId="61" applyFont="1" applyFill="1" applyBorder="1" applyAlignment="1">
      <alignment/>
      <protection/>
    </xf>
    <xf numFmtId="0" fontId="35" fillId="0" borderId="51" xfId="61" applyFont="1" applyFill="1" applyBorder="1" applyAlignment="1">
      <alignment/>
      <protection/>
    </xf>
    <xf numFmtId="0" fontId="32" fillId="0" borderId="51" xfId="0" applyFont="1" applyBorder="1" applyAlignment="1">
      <alignment wrapText="1"/>
    </xf>
    <xf numFmtId="171" fontId="36" fillId="0" borderId="52" xfId="61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5"/>
  <sheetViews>
    <sheetView zoomScalePageLayoutView="0" workbookViewId="0" topLeftCell="C7">
      <selection activeCell="C8" sqref="C8:G55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33</v>
      </c>
      <c r="G6" s="93" t="s">
        <v>273</v>
      </c>
      <c r="H6" s="2"/>
    </row>
    <row r="7" spans="4:6" ht="13.5" thickBot="1">
      <c r="D7" s="1"/>
      <c r="E7" s="1"/>
      <c r="F7" s="1"/>
    </row>
    <row r="8" spans="3:7" ht="12.75">
      <c r="C8" s="24"/>
      <c r="D8" s="25" t="s">
        <v>3</v>
      </c>
      <c r="E8" s="25" t="s">
        <v>4</v>
      </c>
      <c r="F8" s="25" t="s">
        <v>5</v>
      </c>
      <c r="G8" s="26" t="s">
        <v>6</v>
      </c>
    </row>
    <row r="9" spans="3:7" ht="12.75">
      <c r="C9" s="120" t="s">
        <v>243</v>
      </c>
      <c r="D9" s="48"/>
      <c r="E9" s="48"/>
      <c r="F9" s="49">
        <v>75240468</v>
      </c>
      <c r="G9" s="121"/>
    </row>
    <row r="10" spans="3:7" ht="12.75">
      <c r="C10" s="122" t="s">
        <v>244</v>
      </c>
      <c r="D10" s="50" t="s">
        <v>245</v>
      </c>
      <c r="E10" s="46"/>
      <c r="F10" s="51"/>
      <c r="G10" s="123"/>
    </row>
    <row r="11" spans="3:7" ht="12.75">
      <c r="C11" s="122"/>
      <c r="D11" s="50"/>
      <c r="E11" s="46"/>
      <c r="F11" s="51"/>
      <c r="G11" s="123"/>
    </row>
    <row r="12" spans="3:7" ht="13.5" thickBot="1">
      <c r="C12" s="124" t="s">
        <v>246</v>
      </c>
      <c r="D12" s="53"/>
      <c r="E12" s="54"/>
      <c r="F12" s="55">
        <f>SUM(F9:F11)</f>
        <v>75240468</v>
      </c>
      <c r="G12" s="125"/>
    </row>
    <row r="13" spans="3:7" ht="12.75">
      <c r="C13" s="126" t="s">
        <v>247</v>
      </c>
      <c r="D13" s="57"/>
      <c r="E13" s="47"/>
      <c r="F13" s="58">
        <v>279438</v>
      </c>
      <c r="G13" s="127"/>
    </row>
    <row r="14" spans="3:7" ht="12.75">
      <c r="C14" s="128" t="s">
        <v>248</v>
      </c>
      <c r="D14" s="50" t="s">
        <v>245</v>
      </c>
      <c r="E14" s="46">
        <v>24</v>
      </c>
      <c r="F14" s="51">
        <v>37989</v>
      </c>
      <c r="G14" s="123"/>
    </row>
    <row r="15" spans="3:7" ht="12.75" hidden="1">
      <c r="C15" s="128"/>
      <c r="D15" s="46"/>
      <c r="E15" s="46"/>
      <c r="F15" s="51"/>
      <c r="G15" s="123" t="s">
        <v>249</v>
      </c>
    </row>
    <row r="16" spans="3:7" ht="12.75" hidden="1">
      <c r="C16" s="128"/>
      <c r="D16" s="46"/>
      <c r="E16" s="46"/>
      <c r="F16" s="51"/>
      <c r="G16" s="123" t="s">
        <v>249</v>
      </c>
    </row>
    <row r="17" spans="3:7" ht="12.75" hidden="1">
      <c r="C17" s="129"/>
      <c r="D17" s="47"/>
      <c r="E17" s="47">
        <v>25</v>
      </c>
      <c r="F17" s="58">
        <v>4946</v>
      </c>
      <c r="G17" s="123"/>
    </row>
    <row r="18" spans="3:7" ht="12.75" hidden="1">
      <c r="C18" s="129"/>
      <c r="D18" s="47"/>
      <c r="E18" s="47"/>
      <c r="F18" s="58"/>
      <c r="G18" s="123"/>
    </row>
    <row r="19" spans="3:7" ht="12.75" hidden="1">
      <c r="C19" s="129"/>
      <c r="D19" s="47"/>
      <c r="E19" s="47">
        <v>26</v>
      </c>
      <c r="F19" s="58">
        <v>121</v>
      </c>
      <c r="G19" s="123"/>
    </row>
    <row r="20" spans="3:7" ht="12.75" hidden="1">
      <c r="C20" s="129"/>
      <c r="D20" s="47"/>
      <c r="E20" s="47"/>
      <c r="F20" s="58"/>
      <c r="G20" s="127"/>
    </row>
    <row r="21" spans="3:7" ht="12.75" hidden="1">
      <c r="C21" s="129"/>
      <c r="D21" s="47"/>
      <c r="E21" s="47"/>
      <c r="F21" s="58"/>
      <c r="G21" s="127"/>
    </row>
    <row r="22" spans="3:7" ht="13.5" hidden="1" thickBot="1">
      <c r="C22" s="124" t="s">
        <v>250</v>
      </c>
      <c r="D22" s="54"/>
      <c r="E22" s="54"/>
      <c r="F22" s="55">
        <f>SUM(F13:F21)</f>
        <v>322494</v>
      </c>
      <c r="G22" s="125"/>
    </row>
    <row r="23" spans="3:7" ht="12.75">
      <c r="C23" s="126" t="s">
        <v>251</v>
      </c>
      <c r="D23" s="59"/>
      <c r="E23" s="59"/>
      <c r="F23" s="60">
        <v>510921</v>
      </c>
      <c r="G23" s="130"/>
    </row>
    <row r="24" spans="3:7" ht="12.75">
      <c r="C24" s="128" t="s">
        <v>252</v>
      </c>
      <c r="D24" s="50" t="s">
        <v>245</v>
      </c>
      <c r="E24" s="61"/>
      <c r="F24" s="62"/>
      <c r="G24" s="123"/>
    </row>
    <row r="25" spans="3:7" ht="12.75">
      <c r="C25" s="129"/>
      <c r="D25" s="56"/>
      <c r="E25" s="56"/>
      <c r="F25" s="58"/>
      <c r="G25" s="127"/>
    </row>
    <row r="26" spans="3:7" ht="13.5" thickBot="1">
      <c r="C26" s="124" t="s">
        <v>253</v>
      </c>
      <c r="D26" s="52"/>
      <c r="E26" s="52"/>
      <c r="F26" s="55">
        <f>SUM(F23:F25)</f>
        <v>510921</v>
      </c>
      <c r="G26" s="125"/>
    </row>
    <row r="27" spans="3:7" ht="12.75">
      <c r="C27" s="126" t="s">
        <v>254</v>
      </c>
      <c r="D27" s="56"/>
      <c r="E27" s="56"/>
      <c r="F27" s="58">
        <v>131792</v>
      </c>
      <c r="G27" s="127"/>
    </row>
    <row r="28" spans="3:7" ht="12.75">
      <c r="C28" s="129" t="s">
        <v>255</v>
      </c>
      <c r="D28" s="50" t="s">
        <v>245</v>
      </c>
      <c r="E28" s="46">
        <v>24</v>
      </c>
      <c r="F28" s="51">
        <v>19968</v>
      </c>
      <c r="G28" s="123"/>
    </row>
    <row r="29" spans="3:7" ht="12.75">
      <c r="C29" s="129"/>
      <c r="D29" s="56"/>
      <c r="E29" s="56">
        <v>25</v>
      </c>
      <c r="F29" s="58">
        <v>2583</v>
      </c>
      <c r="G29" s="123"/>
    </row>
    <row r="30" spans="3:7" ht="12.75">
      <c r="C30" s="129"/>
      <c r="D30" s="56"/>
      <c r="E30" s="56">
        <v>26</v>
      </c>
      <c r="F30" s="58">
        <v>121</v>
      </c>
      <c r="G30" s="123"/>
    </row>
    <row r="31" spans="3:7" ht="12.75">
      <c r="C31" s="129"/>
      <c r="D31" s="56"/>
      <c r="E31" s="56"/>
      <c r="F31" s="58"/>
      <c r="G31" s="127"/>
    </row>
    <row r="32" spans="3:7" ht="13.5" thickBot="1">
      <c r="C32" s="124" t="s">
        <v>256</v>
      </c>
      <c r="D32" s="52"/>
      <c r="E32" s="52"/>
      <c r="F32" s="55">
        <f>SUM(F27:F30)</f>
        <v>154464</v>
      </c>
      <c r="G32" s="125"/>
    </row>
    <row r="33" spans="3:7" ht="12.75">
      <c r="C33" s="131" t="s">
        <v>257</v>
      </c>
      <c r="D33" s="59"/>
      <c r="E33" s="59"/>
      <c r="F33" s="60">
        <v>1021239</v>
      </c>
      <c r="G33" s="132"/>
    </row>
    <row r="34" spans="3:7" ht="12.75">
      <c r="C34" s="128" t="s">
        <v>258</v>
      </c>
      <c r="D34" s="50" t="s">
        <v>245</v>
      </c>
      <c r="E34" s="56">
        <v>25</v>
      </c>
      <c r="F34" s="51">
        <v>105000</v>
      </c>
      <c r="G34" s="123"/>
    </row>
    <row r="35" spans="3:7" ht="12.75">
      <c r="C35" s="133"/>
      <c r="D35" s="46"/>
      <c r="E35" s="46">
        <v>26</v>
      </c>
      <c r="F35" s="63">
        <f>-30793.28</f>
        <v>-30793.28</v>
      </c>
      <c r="G35" s="123"/>
    </row>
    <row r="36" spans="3:7" ht="12.75">
      <c r="C36" s="133"/>
      <c r="D36" s="46"/>
      <c r="E36" s="64"/>
      <c r="F36" s="51"/>
      <c r="G36" s="123"/>
    </row>
    <row r="37" spans="3:7" ht="13.5" thickBot="1">
      <c r="C37" s="134" t="s">
        <v>259</v>
      </c>
      <c r="D37" s="52"/>
      <c r="E37" s="52"/>
      <c r="F37" s="55">
        <f>SUM(F33:F36)</f>
        <v>1095445.72</v>
      </c>
      <c r="G37" s="135"/>
    </row>
    <row r="38" spans="3:7" ht="12.75">
      <c r="C38" s="126" t="s">
        <v>260</v>
      </c>
      <c r="D38" s="59"/>
      <c r="E38" s="59"/>
      <c r="F38" s="60">
        <v>2368800</v>
      </c>
      <c r="G38" s="130"/>
    </row>
    <row r="39" spans="3:7" ht="12.75">
      <c r="C39" s="136" t="s">
        <v>261</v>
      </c>
      <c r="D39" s="50" t="s">
        <v>245</v>
      </c>
      <c r="E39" s="61"/>
      <c r="F39" s="62"/>
      <c r="G39" s="123"/>
    </row>
    <row r="40" spans="3:7" ht="12.75">
      <c r="C40" s="129"/>
      <c r="D40" s="56"/>
      <c r="E40" s="56"/>
      <c r="F40" s="58"/>
      <c r="G40" s="127"/>
    </row>
    <row r="41" spans="3:7" ht="13.5" thickBot="1">
      <c r="C41" s="124" t="s">
        <v>262</v>
      </c>
      <c r="D41" s="52"/>
      <c r="E41" s="52"/>
      <c r="F41" s="55">
        <f>SUM(F38:F40)</f>
        <v>2368800</v>
      </c>
      <c r="G41" s="125"/>
    </row>
    <row r="42" spans="3:7" ht="12.75">
      <c r="C42" s="131" t="s">
        <v>263</v>
      </c>
      <c r="D42" s="59"/>
      <c r="E42" s="59"/>
      <c r="F42" s="60">
        <v>811625</v>
      </c>
      <c r="G42" s="132"/>
    </row>
    <row r="43" spans="3:7" ht="12.75">
      <c r="C43" s="137" t="s">
        <v>264</v>
      </c>
      <c r="D43" s="50" t="s">
        <v>245</v>
      </c>
      <c r="E43" s="50"/>
      <c r="F43" s="51"/>
      <c r="G43" s="123"/>
    </row>
    <row r="44" spans="3:7" ht="12.75">
      <c r="C44" s="128"/>
      <c r="D44" s="56"/>
      <c r="E44" s="56"/>
      <c r="F44" s="58"/>
      <c r="G44" s="123"/>
    </row>
    <row r="45" spans="3:7" ht="13.5" thickBot="1">
      <c r="C45" s="124" t="s">
        <v>265</v>
      </c>
      <c r="D45" s="52"/>
      <c r="E45" s="52"/>
      <c r="F45" s="55">
        <f>SUM(F42:F44)</f>
        <v>811625</v>
      </c>
      <c r="G45" s="123"/>
    </row>
    <row r="46" spans="3:7" ht="12.75">
      <c r="C46" s="131" t="s">
        <v>266</v>
      </c>
      <c r="D46" s="59"/>
      <c r="E46" s="59"/>
      <c r="F46" s="60">
        <v>0</v>
      </c>
      <c r="G46" s="132"/>
    </row>
    <row r="47" spans="3:7" ht="12.75">
      <c r="C47" s="131" t="s">
        <v>267</v>
      </c>
      <c r="D47" s="59"/>
      <c r="E47" s="59"/>
      <c r="F47" s="60">
        <v>1768993</v>
      </c>
      <c r="G47" s="132"/>
    </row>
    <row r="48" spans="3:7" ht="12.75">
      <c r="C48" s="138" t="s">
        <v>268</v>
      </c>
      <c r="D48" s="50" t="s">
        <v>245</v>
      </c>
      <c r="E48" s="50">
        <v>24</v>
      </c>
      <c r="F48" s="58">
        <v>1348</v>
      </c>
      <c r="G48" s="123"/>
    </row>
    <row r="49" spans="3:7" ht="12.75">
      <c r="C49" s="137"/>
      <c r="D49" s="50"/>
      <c r="E49" s="50">
        <v>25</v>
      </c>
      <c r="F49" s="58">
        <v>131</v>
      </c>
      <c r="G49" s="123"/>
    </row>
    <row r="50" spans="3:7" ht="12.75">
      <c r="C50" s="129"/>
      <c r="D50" s="56"/>
      <c r="E50" s="56"/>
      <c r="F50" s="58"/>
      <c r="G50" s="123"/>
    </row>
    <row r="51" spans="3:7" ht="13.5" thickBot="1">
      <c r="C51" s="124" t="s">
        <v>269</v>
      </c>
      <c r="D51" s="52"/>
      <c r="E51" s="52"/>
      <c r="F51" s="55">
        <f>SUM(F47:F50)</f>
        <v>1770472</v>
      </c>
      <c r="G51" s="135"/>
    </row>
    <row r="52" spans="3:7" ht="12.75">
      <c r="C52" s="131" t="s">
        <v>270</v>
      </c>
      <c r="D52" s="59"/>
      <c r="E52" s="59"/>
      <c r="F52" s="60">
        <v>648196</v>
      </c>
      <c r="G52" s="132"/>
    </row>
    <row r="53" spans="3:7" ht="12.75">
      <c r="C53" s="138" t="s">
        <v>271</v>
      </c>
      <c r="D53" s="50" t="s">
        <v>245</v>
      </c>
      <c r="E53" s="50"/>
      <c r="F53" s="58"/>
      <c r="G53" s="123"/>
    </row>
    <row r="54" spans="3:7" ht="12.75">
      <c r="C54" s="129"/>
      <c r="D54" s="56"/>
      <c r="E54" s="56"/>
      <c r="F54" s="58"/>
      <c r="G54" s="123"/>
    </row>
    <row r="55" spans="3:7" ht="13.5" thickBot="1">
      <c r="C55" s="139" t="s">
        <v>272</v>
      </c>
      <c r="D55" s="140"/>
      <c r="E55" s="140"/>
      <c r="F55" s="141">
        <f>SUM(F52:F54)</f>
        <v>648196</v>
      </c>
      <c r="G55" s="14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6">
      <selection activeCell="N47" sqref="N4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33</v>
      </c>
      <c r="E5" s="93" t="str">
        <f>personal!G6</f>
        <v>24-28 iunie 2019</v>
      </c>
    </row>
    <row r="6" ht="13.5" thickBot="1"/>
    <row r="7" spans="1:6" ht="68.25" customHeight="1" thickBot="1">
      <c r="A7" s="94" t="s">
        <v>9</v>
      </c>
      <c r="B7" s="95" t="s">
        <v>10</v>
      </c>
      <c r="C7" s="96" t="s">
        <v>11</v>
      </c>
      <c r="D7" s="95" t="s">
        <v>12</v>
      </c>
      <c r="E7" s="95" t="s">
        <v>13</v>
      </c>
      <c r="F7" s="97" t="s">
        <v>14</v>
      </c>
    </row>
    <row r="8" spans="1:6" ht="12.75">
      <c r="A8" s="24">
        <v>1</v>
      </c>
      <c r="B8" s="98" t="s">
        <v>156</v>
      </c>
      <c r="C8" s="105">
        <v>4574</v>
      </c>
      <c r="D8" s="99" t="s">
        <v>157</v>
      </c>
      <c r="E8" s="99" t="s">
        <v>158</v>
      </c>
      <c r="F8" s="100">
        <v>15267.6</v>
      </c>
    </row>
    <row r="9" spans="1:6" ht="12.75">
      <c r="A9" s="27">
        <v>2</v>
      </c>
      <c r="B9" s="29" t="s">
        <v>156</v>
      </c>
      <c r="C9" s="106">
        <v>4556</v>
      </c>
      <c r="D9" s="23" t="s">
        <v>159</v>
      </c>
      <c r="E9" s="23" t="s">
        <v>160</v>
      </c>
      <c r="F9" s="31">
        <v>11834</v>
      </c>
    </row>
    <row r="10" spans="1:6" ht="12.75">
      <c r="A10" s="32">
        <v>3</v>
      </c>
      <c r="B10" s="29" t="s">
        <v>156</v>
      </c>
      <c r="C10" s="107">
        <v>4555</v>
      </c>
      <c r="D10" s="30" t="s">
        <v>161</v>
      </c>
      <c r="E10" s="23" t="s">
        <v>162</v>
      </c>
      <c r="F10" s="31">
        <v>221.16</v>
      </c>
    </row>
    <row r="11" spans="1:6" ht="12.75">
      <c r="A11" s="32">
        <v>4</v>
      </c>
      <c r="B11" s="29" t="s">
        <v>163</v>
      </c>
      <c r="C11" s="106">
        <v>4562</v>
      </c>
      <c r="D11" s="30" t="s">
        <v>164</v>
      </c>
      <c r="E11" s="30" t="s">
        <v>165</v>
      </c>
      <c r="F11" s="31">
        <v>37700</v>
      </c>
    </row>
    <row r="12" spans="1:6" ht="12.75">
      <c r="A12" s="32">
        <v>5</v>
      </c>
      <c r="B12" s="29" t="s">
        <v>163</v>
      </c>
      <c r="C12" s="106">
        <v>4561</v>
      </c>
      <c r="D12" s="30" t="s">
        <v>157</v>
      </c>
      <c r="E12" s="23" t="s">
        <v>166</v>
      </c>
      <c r="F12" s="31">
        <v>7461</v>
      </c>
    </row>
    <row r="13" spans="1:6" ht="12.75">
      <c r="A13" s="32">
        <v>6</v>
      </c>
      <c r="B13" s="29" t="s">
        <v>163</v>
      </c>
      <c r="C13" s="106">
        <v>4563</v>
      </c>
      <c r="D13" s="30" t="s">
        <v>157</v>
      </c>
      <c r="E13" s="30" t="s">
        <v>167</v>
      </c>
      <c r="F13" s="31">
        <v>7092</v>
      </c>
    </row>
    <row r="14" spans="1:6" ht="12.75">
      <c r="A14" s="32">
        <v>7</v>
      </c>
      <c r="B14" s="29" t="s">
        <v>163</v>
      </c>
      <c r="C14" s="106">
        <v>4566</v>
      </c>
      <c r="D14" s="30" t="s">
        <v>157</v>
      </c>
      <c r="E14" s="30" t="s">
        <v>168</v>
      </c>
      <c r="F14" s="31">
        <v>3214</v>
      </c>
    </row>
    <row r="15" spans="1:6" ht="12.75">
      <c r="A15" s="32">
        <v>8</v>
      </c>
      <c r="B15" s="29" t="s">
        <v>163</v>
      </c>
      <c r="C15" s="106">
        <v>4559</v>
      </c>
      <c r="D15" s="30" t="s">
        <v>157</v>
      </c>
      <c r="E15" s="23" t="s">
        <v>169</v>
      </c>
      <c r="F15" s="31">
        <v>10811</v>
      </c>
    </row>
    <row r="16" spans="1:6" ht="12.75">
      <c r="A16" s="32">
        <v>9</v>
      </c>
      <c r="B16" s="29" t="s">
        <v>163</v>
      </c>
      <c r="C16" s="106">
        <v>4564</v>
      </c>
      <c r="D16" s="23" t="s">
        <v>170</v>
      </c>
      <c r="E16" s="23" t="s">
        <v>171</v>
      </c>
      <c r="F16" s="31">
        <v>105584.13</v>
      </c>
    </row>
    <row r="17" spans="1:6" ht="12.75">
      <c r="A17" s="32">
        <v>10</v>
      </c>
      <c r="B17" s="29" t="s">
        <v>163</v>
      </c>
      <c r="C17" s="106">
        <v>4558</v>
      </c>
      <c r="D17" s="23" t="s">
        <v>164</v>
      </c>
      <c r="E17" s="23" t="s">
        <v>172</v>
      </c>
      <c r="F17" s="31">
        <v>57437</v>
      </c>
    </row>
    <row r="18" spans="1:6" ht="12.75">
      <c r="A18" s="32">
        <v>11</v>
      </c>
      <c r="B18" s="29" t="s">
        <v>163</v>
      </c>
      <c r="C18" s="106">
        <v>4565</v>
      </c>
      <c r="D18" s="23" t="s">
        <v>164</v>
      </c>
      <c r="E18" s="23" t="s">
        <v>173</v>
      </c>
      <c r="F18" s="31">
        <v>17250</v>
      </c>
    </row>
    <row r="19" spans="1:6" ht="12.75">
      <c r="A19" s="32">
        <v>12</v>
      </c>
      <c r="B19" s="29" t="s">
        <v>163</v>
      </c>
      <c r="C19" s="106">
        <v>4560</v>
      </c>
      <c r="D19" s="23" t="s">
        <v>164</v>
      </c>
      <c r="E19" s="23" t="s">
        <v>174</v>
      </c>
      <c r="F19" s="31">
        <v>40377</v>
      </c>
    </row>
    <row r="20" spans="1:6" ht="12.75">
      <c r="A20" s="32">
        <v>13</v>
      </c>
      <c r="B20" s="29" t="s">
        <v>163</v>
      </c>
      <c r="C20" s="106">
        <v>4599</v>
      </c>
      <c r="D20" s="23" t="s">
        <v>175</v>
      </c>
      <c r="E20" s="23" t="s">
        <v>176</v>
      </c>
      <c r="F20" s="31">
        <v>516</v>
      </c>
    </row>
    <row r="21" spans="1:6" ht="12.75">
      <c r="A21" s="32">
        <f aca="true" t="shared" si="0" ref="A21:A56">A20+1</f>
        <v>14</v>
      </c>
      <c r="B21" s="29" t="s">
        <v>177</v>
      </c>
      <c r="C21" s="106">
        <v>4600</v>
      </c>
      <c r="D21" s="23" t="s">
        <v>178</v>
      </c>
      <c r="E21" s="23" t="s">
        <v>179</v>
      </c>
      <c r="F21" s="31">
        <v>3332</v>
      </c>
    </row>
    <row r="22" spans="1:6" ht="12.75">
      <c r="A22" s="32">
        <f t="shared" si="0"/>
        <v>15</v>
      </c>
      <c r="B22" s="29" t="s">
        <v>180</v>
      </c>
      <c r="C22" s="106">
        <v>4613</v>
      </c>
      <c r="D22" s="23" t="s">
        <v>181</v>
      </c>
      <c r="E22" s="23" t="s">
        <v>182</v>
      </c>
      <c r="F22" s="31">
        <v>6892.86</v>
      </c>
    </row>
    <row r="23" spans="1:6" ht="12.75">
      <c r="A23" s="32">
        <f t="shared" si="0"/>
        <v>16</v>
      </c>
      <c r="B23" s="29" t="s">
        <v>180</v>
      </c>
      <c r="C23" s="106">
        <v>4612</v>
      </c>
      <c r="D23" s="23" t="s">
        <v>157</v>
      </c>
      <c r="E23" s="23" t="s">
        <v>183</v>
      </c>
      <c r="F23" s="31">
        <v>106.72</v>
      </c>
    </row>
    <row r="24" spans="1:6" ht="12.75">
      <c r="A24" s="32">
        <f t="shared" si="0"/>
        <v>17</v>
      </c>
      <c r="B24" s="29" t="s">
        <v>180</v>
      </c>
      <c r="C24" s="106">
        <v>4615</v>
      </c>
      <c r="D24" s="23" t="s">
        <v>184</v>
      </c>
      <c r="E24" s="23" t="s">
        <v>185</v>
      </c>
      <c r="F24" s="31">
        <v>17918.66</v>
      </c>
    </row>
    <row r="25" spans="1:6" ht="12.75">
      <c r="A25" s="32">
        <f t="shared" si="0"/>
        <v>18</v>
      </c>
      <c r="B25" s="29" t="s">
        <v>180</v>
      </c>
      <c r="C25" s="106">
        <v>4611</v>
      </c>
      <c r="D25" s="23" t="s">
        <v>186</v>
      </c>
      <c r="E25" s="23" t="s">
        <v>187</v>
      </c>
      <c r="F25" s="31">
        <v>5971.08</v>
      </c>
    </row>
    <row r="26" spans="1:6" ht="12.75">
      <c r="A26" s="32">
        <f t="shared" si="0"/>
        <v>19</v>
      </c>
      <c r="B26" s="29" t="s">
        <v>180</v>
      </c>
      <c r="C26" s="106">
        <v>4610</v>
      </c>
      <c r="D26" s="23" t="s">
        <v>186</v>
      </c>
      <c r="E26" s="23" t="s">
        <v>188</v>
      </c>
      <c r="F26" s="31">
        <v>303</v>
      </c>
    </row>
    <row r="27" spans="1:6" ht="12.75">
      <c r="A27" s="32">
        <f t="shared" si="0"/>
        <v>20</v>
      </c>
      <c r="B27" s="29" t="s">
        <v>180</v>
      </c>
      <c r="C27" s="106">
        <v>4614</v>
      </c>
      <c r="D27" s="23" t="s">
        <v>189</v>
      </c>
      <c r="E27" s="23" t="s">
        <v>190</v>
      </c>
      <c r="F27" s="31">
        <v>594</v>
      </c>
    </row>
    <row r="28" spans="1:6" ht="12.75">
      <c r="A28" s="32">
        <f t="shared" si="0"/>
        <v>21</v>
      </c>
      <c r="B28" s="29" t="s">
        <v>180</v>
      </c>
      <c r="C28" s="106">
        <v>4655</v>
      </c>
      <c r="D28" s="23" t="s">
        <v>191</v>
      </c>
      <c r="E28" s="23" t="s">
        <v>192</v>
      </c>
      <c r="F28" s="31">
        <v>404.6</v>
      </c>
    </row>
    <row r="29" spans="1:6" ht="12.75">
      <c r="A29" s="32">
        <f t="shared" si="0"/>
        <v>22</v>
      </c>
      <c r="B29" s="29" t="s">
        <v>180</v>
      </c>
      <c r="C29" s="106">
        <v>4609</v>
      </c>
      <c r="D29" s="23" t="s">
        <v>193</v>
      </c>
      <c r="E29" s="23" t="s">
        <v>194</v>
      </c>
      <c r="F29" s="31">
        <v>13508.88</v>
      </c>
    </row>
    <row r="30" spans="1:6" ht="12.75">
      <c r="A30" s="32">
        <f t="shared" si="0"/>
        <v>23</v>
      </c>
      <c r="B30" s="29" t="s">
        <v>180</v>
      </c>
      <c r="C30" s="106">
        <v>4656</v>
      </c>
      <c r="D30" s="23" t="s">
        <v>195</v>
      </c>
      <c r="E30" s="23" t="s">
        <v>196</v>
      </c>
      <c r="F30" s="31">
        <v>21753.57</v>
      </c>
    </row>
    <row r="31" spans="1:6" ht="12.75">
      <c r="A31" s="32">
        <f t="shared" si="0"/>
        <v>24</v>
      </c>
      <c r="B31" s="29" t="s">
        <v>180</v>
      </c>
      <c r="C31" s="106">
        <v>4654</v>
      </c>
      <c r="D31" s="23" t="s">
        <v>195</v>
      </c>
      <c r="E31" s="23" t="s">
        <v>196</v>
      </c>
      <c r="F31" s="31">
        <v>30600.87</v>
      </c>
    </row>
    <row r="32" spans="1:6" ht="12.75">
      <c r="A32" s="32">
        <f t="shared" si="0"/>
        <v>25</v>
      </c>
      <c r="B32" s="29" t="s">
        <v>180</v>
      </c>
      <c r="C32" s="106">
        <v>4616</v>
      </c>
      <c r="D32" s="23" t="s">
        <v>197</v>
      </c>
      <c r="E32" s="23" t="s">
        <v>198</v>
      </c>
      <c r="F32" s="31">
        <v>1539.26</v>
      </c>
    </row>
    <row r="33" spans="1:6" ht="12.75">
      <c r="A33" s="32">
        <f t="shared" si="0"/>
        <v>26</v>
      </c>
      <c r="B33" s="29" t="s">
        <v>180</v>
      </c>
      <c r="C33" s="106">
        <v>4650</v>
      </c>
      <c r="D33" s="23" t="s">
        <v>199</v>
      </c>
      <c r="E33" s="23" t="s">
        <v>200</v>
      </c>
      <c r="F33" s="31">
        <v>13119.23</v>
      </c>
    </row>
    <row r="34" spans="1:6" ht="12.75">
      <c r="A34" s="32">
        <f t="shared" si="0"/>
        <v>27</v>
      </c>
      <c r="B34" s="29" t="s">
        <v>180</v>
      </c>
      <c r="C34" s="106">
        <v>4649</v>
      </c>
      <c r="D34" s="23" t="s">
        <v>157</v>
      </c>
      <c r="E34" s="23" t="s">
        <v>183</v>
      </c>
      <c r="F34" s="31">
        <v>25.36</v>
      </c>
    </row>
    <row r="35" spans="1:6" ht="12.75">
      <c r="A35" s="32">
        <f t="shared" si="0"/>
        <v>28</v>
      </c>
      <c r="B35" s="29" t="s">
        <v>180</v>
      </c>
      <c r="C35" s="106">
        <v>4607</v>
      </c>
      <c r="D35" s="23" t="s">
        <v>201</v>
      </c>
      <c r="E35" s="23" t="s">
        <v>202</v>
      </c>
      <c r="F35" s="31">
        <v>1251.3</v>
      </c>
    </row>
    <row r="36" spans="1:6" ht="12.75">
      <c r="A36" s="32">
        <f t="shared" si="0"/>
        <v>29</v>
      </c>
      <c r="B36" s="29" t="s">
        <v>180</v>
      </c>
      <c r="C36" s="106">
        <v>4606</v>
      </c>
      <c r="D36" s="23" t="s">
        <v>201</v>
      </c>
      <c r="E36" s="23" t="s">
        <v>202</v>
      </c>
      <c r="F36" s="31">
        <v>2523.65</v>
      </c>
    </row>
    <row r="37" spans="1:6" ht="12.75">
      <c r="A37" s="32">
        <f t="shared" si="0"/>
        <v>30</v>
      </c>
      <c r="B37" s="29" t="s">
        <v>180</v>
      </c>
      <c r="C37" s="106">
        <v>4602</v>
      </c>
      <c r="D37" s="23" t="s">
        <v>201</v>
      </c>
      <c r="E37" s="23" t="s">
        <v>202</v>
      </c>
      <c r="F37" s="31">
        <v>4265.43</v>
      </c>
    </row>
    <row r="38" spans="1:6" ht="12.75">
      <c r="A38" s="32">
        <f t="shared" si="0"/>
        <v>31</v>
      </c>
      <c r="B38" s="29" t="s">
        <v>180</v>
      </c>
      <c r="C38" s="106">
        <v>4604</v>
      </c>
      <c r="D38" s="23" t="s">
        <v>203</v>
      </c>
      <c r="E38" s="23" t="s">
        <v>202</v>
      </c>
      <c r="F38" s="31">
        <v>8745.41</v>
      </c>
    </row>
    <row r="39" spans="1:6" ht="12.75">
      <c r="A39" s="32">
        <f t="shared" si="0"/>
        <v>32</v>
      </c>
      <c r="B39" s="29" t="s">
        <v>180</v>
      </c>
      <c r="C39" s="106">
        <v>4605</v>
      </c>
      <c r="D39" s="23" t="s">
        <v>204</v>
      </c>
      <c r="E39" s="23" t="s">
        <v>202</v>
      </c>
      <c r="F39" s="31">
        <v>1728.61</v>
      </c>
    </row>
    <row r="40" spans="1:6" ht="12.75">
      <c r="A40" s="32">
        <f t="shared" si="0"/>
        <v>33</v>
      </c>
      <c r="B40" s="29" t="s">
        <v>180</v>
      </c>
      <c r="C40" s="106">
        <v>4601</v>
      </c>
      <c r="D40" s="23" t="s">
        <v>204</v>
      </c>
      <c r="E40" s="23" t="s">
        <v>202</v>
      </c>
      <c r="F40" s="31">
        <v>26518.15</v>
      </c>
    </row>
    <row r="41" spans="1:6" ht="12.75">
      <c r="A41" s="32">
        <f t="shared" si="0"/>
        <v>34</v>
      </c>
      <c r="B41" s="29" t="s">
        <v>180</v>
      </c>
      <c r="C41" s="106">
        <v>4603</v>
      </c>
      <c r="D41" s="23" t="s">
        <v>205</v>
      </c>
      <c r="E41" s="23" t="s">
        <v>202</v>
      </c>
      <c r="F41" s="31">
        <v>7784.47</v>
      </c>
    </row>
    <row r="42" spans="1:6" ht="12.75">
      <c r="A42" s="32">
        <f t="shared" si="0"/>
        <v>35</v>
      </c>
      <c r="B42" s="29" t="s">
        <v>180</v>
      </c>
      <c r="C42" s="106">
        <v>4608</v>
      </c>
      <c r="D42" s="23" t="s">
        <v>275</v>
      </c>
      <c r="E42" s="23" t="s">
        <v>206</v>
      </c>
      <c r="F42" s="31">
        <v>565.25</v>
      </c>
    </row>
    <row r="43" spans="1:6" ht="12.75">
      <c r="A43" s="32">
        <f t="shared" si="0"/>
        <v>36</v>
      </c>
      <c r="B43" s="29" t="s">
        <v>207</v>
      </c>
      <c r="C43" s="106">
        <v>4659</v>
      </c>
      <c r="D43" s="23" t="s">
        <v>159</v>
      </c>
      <c r="E43" s="23" t="s">
        <v>160</v>
      </c>
      <c r="F43" s="31">
        <v>5429</v>
      </c>
    </row>
    <row r="44" spans="1:6" ht="12.75">
      <c r="A44" s="32">
        <f t="shared" si="0"/>
        <v>37</v>
      </c>
      <c r="B44" s="29" t="s">
        <v>207</v>
      </c>
      <c r="C44" s="106">
        <v>4666</v>
      </c>
      <c r="D44" s="23" t="s">
        <v>208</v>
      </c>
      <c r="E44" s="23" t="s">
        <v>209</v>
      </c>
      <c r="F44" s="31">
        <v>5238.67</v>
      </c>
    </row>
    <row r="45" spans="1:6" ht="12.75">
      <c r="A45" s="32">
        <f t="shared" si="0"/>
        <v>38</v>
      </c>
      <c r="B45" s="29" t="s">
        <v>207</v>
      </c>
      <c r="C45" s="106">
        <v>4663</v>
      </c>
      <c r="D45" s="23" t="s">
        <v>210</v>
      </c>
      <c r="E45" s="23" t="s">
        <v>209</v>
      </c>
      <c r="F45" s="31">
        <v>280.97</v>
      </c>
    </row>
    <row r="46" spans="1:6" ht="12.75">
      <c r="A46" s="32">
        <f t="shared" si="0"/>
        <v>39</v>
      </c>
      <c r="B46" s="29" t="s">
        <v>207</v>
      </c>
      <c r="C46" s="106">
        <v>4665</v>
      </c>
      <c r="D46" s="23" t="s">
        <v>211</v>
      </c>
      <c r="E46" s="23" t="s">
        <v>212</v>
      </c>
      <c r="F46" s="31">
        <v>2272.26</v>
      </c>
    </row>
    <row r="47" spans="1:6" ht="12.75">
      <c r="A47" s="32">
        <f t="shared" si="0"/>
        <v>40</v>
      </c>
      <c r="B47" s="29" t="s">
        <v>207</v>
      </c>
      <c r="C47" s="106">
        <v>4664</v>
      </c>
      <c r="D47" s="23" t="s">
        <v>211</v>
      </c>
      <c r="E47" s="23" t="s">
        <v>212</v>
      </c>
      <c r="F47" s="31">
        <v>5735.07</v>
      </c>
    </row>
    <row r="48" spans="1:6" ht="12.75">
      <c r="A48" s="32">
        <f t="shared" si="0"/>
        <v>41</v>
      </c>
      <c r="B48" s="29" t="s">
        <v>207</v>
      </c>
      <c r="C48" s="106">
        <v>4668</v>
      </c>
      <c r="D48" s="23" t="s">
        <v>213</v>
      </c>
      <c r="E48" s="23" t="s">
        <v>214</v>
      </c>
      <c r="F48" s="31">
        <v>9315.32</v>
      </c>
    </row>
    <row r="49" spans="1:6" ht="12.75">
      <c r="A49" s="32">
        <f t="shared" si="0"/>
        <v>42</v>
      </c>
      <c r="B49" s="29" t="s">
        <v>207</v>
      </c>
      <c r="C49" s="106">
        <v>4681</v>
      </c>
      <c r="D49" s="23" t="s">
        <v>186</v>
      </c>
      <c r="E49" s="23" t="s">
        <v>215</v>
      </c>
      <c r="F49" s="31">
        <v>2454609.38</v>
      </c>
    </row>
    <row r="50" spans="1:6" ht="12.75">
      <c r="A50" s="32">
        <f t="shared" si="0"/>
        <v>43</v>
      </c>
      <c r="B50" s="29" t="s">
        <v>207</v>
      </c>
      <c r="C50" s="106">
        <v>4682</v>
      </c>
      <c r="D50" s="23" t="s">
        <v>157</v>
      </c>
      <c r="E50" s="23" t="s">
        <v>183</v>
      </c>
      <c r="F50" s="31">
        <v>7545.15</v>
      </c>
    </row>
    <row r="51" spans="1:6" ht="12.75">
      <c r="A51" s="32">
        <f t="shared" si="0"/>
        <v>44</v>
      </c>
      <c r="B51" s="29" t="s">
        <v>207</v>
      </c>
      <c r="C51" s="106">
        <v>4667</v>
      </c>
      <c r="D51" s="23" t="s">
        <v>210</v>
      </c>
      <c r="E51" s="23" t="s">
        <v>216</v>
      </c>
      <c r="F51" s="31">
        <v>19.57</v>
      </c>
    </row>
    <row r="52" spans="1:6" ht="12.75">
      <c r="A52" s="32">
        <f t="shared" si="0"/>
        <v>45</v>
      </c>
      <c r="B52" s="29" t="s">
        <v>207</v>
      </c>
      <c r="C52" s="106">
        <v>4674</v>
      </c>
      <c r="D52" s="23" t="s">
        <v>178</v>
      </c>
      <c r="E52" s="23" t="s">
        <v>217</v>
      </c>
      <c r="F52" s="31">
        <v>6021.4</v>
      </c>
    </row>
    <row r="53" spans="1:6" ht="12.75">
      <c r="A53" s="32">
        <f t="shared" si="0"/>
        <v>46</v>
      </c>
      <c r="B53" s="29" t="s">
        <v>218</v>
      </c>
      <c r="C53" s="106">
        <v>4685</v>
      </c>
      <c r="D53" s="23" t="s">
        <v>219</v>
      </c>
      <c r="E53" s="23" t="s">
        <v>220</v>
      </c>
      <c r="F53" s="31">
        <v>4076.35</v>
      </c>
    </row>
    <row r="54" spans="1:6" ht="12.75">
      <c r="A54" s="32">
        <f t="shared" si="0"/>
        <v>47</v>
      </c>
      <c r="B54" s="29" t="s">
        <v>218</v>
      </c>
      <c r="C54" s="106">
        <v>4702</v>
      </c>
      <c r="D54" s="23" t="s">
        <v>221</v>
      </c>
      <c r="E54" s="23" t="s">
        <v>222</v>
      </c>
      <c r="F54" s="31">
        <v>453.02</v>
      </c>
    </row>
    <row r="55" spans="1:6" ht="12.75">
      <c r="A55" s="32">
        <f t="shared" si="0"/>
        <v>48</v>
      </c>
      <c r="B55" s="29" t="s">
        <v>218</v>
      </c>
      <c r="C55" s="106">
        <v>4701</v>
      </c>
      <c r="D55" s="23" t="s">
        <v>221</v>
      </c>
      <c r="E55" s="23" t="s">
        <v>222</v>
      </c>
      <c r="F55" s="31">
        <v>1013.42</v>
      </c>
    </row>
    <row r="56" spans="1:6" ht="12.75">
      <c r="A56" s="32">
        <f t="shared" si="0"/>
        <v>49</v>
      </c>
      <c r="B56" s="29" t="s">
        <v>218</v>
      </c>
      <c r="C56" s="106">
        <v>4700</v>
      </c>
      <c r="D56" s="23" t="s">
        <v>223</v>
      </c>
      <c r="E56" s="23" t="s">
        <v>274</v>
      </c>
      <c r="F56" s="31">
        <v>1618.4</v>
      </c>
    </row>
    <row r="57" spans="1:6" ht="13.5" thickBot="1">
      <c r="A57" s="33"/>
      <c r="B57" s="101"/>
      <c r="C57" s="102"/>
      <c r="D57" s="28"/>
      <c r="E57" s="103" t="s">
        <v>224</v>
      </c>
      <c r="F57" s="104">
        <f>SUM(F8:F56)</f>
        <v>2987845.2299999995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54" t="s">
        <v>21</v>
      </c>
      <c r="B3" s="154"/>
      <c r="C3" s="154"/>
      <c r="D3" s="15"/>
    </row>
    <row r="4" spans="1:10" ht="19.5" customHeight="1">
      <c r="A4" s="155" t="s">
        <v>22</v>
      </c>
      <c r="B4" s="155"/>
      <c r="C4" s="155"/>
      <c r="D4" s="155"/>
      <c r="E4" s="155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33</v>
      </c>
      <c r="C6" s="12" t="str">
        <f>personal!G6</f>
        <v>24-28 iunie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4" t="s">
        <v>16</v>
      </c>
      <c r="B8" s="35" t="s">
        <v>17</v>
      </c>
      <c r="C8" s="35" t="s">
        <v>18</v>
      </c>
      <c r="D8" s="35" t="s">
        <v>23</v>
      </c>
      <c r="E8" s="36" t="s">
        <v>19</v>
      </c>
    </row>
    <row r="9" spans="1:5" s="20" customFormat="1" ht="38.25">
      <c r="A9" s="108" t="s">
        <v>64</v>
      </c>
      <c r="B9" s="66" t="s">
        <v>225</v>
      </c>
      <c r="C9" s="67" t="s">
        <v>226</v>
      </c>
      <c r="D9" s="68" t="s">
        <v>50</v>
      </c>
      <c r="E9" s="109">
        <v>50713.82</v>
      </c>
    </row>
    <row r="10" spans="1:5" s="20" customFormat="1" ht="38.25">
      <c r="A10" s="108" t="s">
        <v>64</v>
      </c>
      <c r="B10" s="66" t="s">
        <v>227</v>
      </c>
      <c r="C10" s="67" t="s">
        <v>276</v>
      </c>
      <c r="D10" s="68" t="s">
        <v>228</v>
      </c>
      <c r="E10" s="110">
        <v>683831.53</v>
      </c>
    </row>
    <row r="11" spans="1:5" s="20" customFormat="1" ht="38.25">
      <c r="A11" s="108" t="s">
        <v>64</v>
      </c>
      <c r="B11" s="65" t="s">
        <v>229</v>
      </c>
      <c r="C11" s="67" t="s">
        <v>277</v>
      </c>
      <c r="D11" s="68" t="s">
        <v>228</v>
      </c>
      <c r="E11" s="111">
        <v>4162423.65</v>
      </c>
    </row>
    <row r="12" spans="1:5" s="20" customFormat="1" ht="12.75">
      <c r="A12" s="39"/>
      <c r="B12" s="37"/>
      <c r="C12" s="38"/>
      <c r="D12" s="38"/>
      <c r="E12" s="40"/>
    </row>
    <row r="13" spans="1:5" s="115" customFormat="1" ht="13.5" thickBot="1">
      <c r="A13" s="112" t="s">
        <v>20</v>
      </c>
      <c r="B13" s="113"/>
      <c r="C13" s="113"/>
      <c r="D13" s="113"/>
      <c r="E13" s="114">
        <f>SUM(E9:E12)</f>
        <v>4896969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54" t="s">
        <v>21</v>
      </c>
      <c r="B3" s="154"/>
      <c r="C3" s="154"/>
      <c r="D3" s="15"/>
    </row>
    <row r="4" spans="1:10" ht="30" customHeight="1">
      <c r="A4" s="155" t="s">
        <v>32</v>
      </c>
      <c r="B4" s="155"/>
      <c r="C4" s="155"/>
      <c r="D4" s="155"/>
      <c r="E4" s="155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33</v>
      </c>
      <c r="C6" s="12" t="str">
        <f>personal!G6</f>
        <v>24-28 iunie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4" t="s">
        <v>16</v>
      </c>
      <c r="B8" s="35" t="s">
        <v>17</v>
      </c>
      <c r="C8" s="35" t="s">
        <v>18</v>
      </c>
      <c r="D8" s="35" t="s">
        <v>23</v>
      </c>
      <c r="E8" s="36" t="s">
        <v>19</v>
      </c>
    </row>
    <row r="9" spans="1:5" s="20" customFormat="1" ht="25.5">
      <c r="A9" s="116" t="s">
        <v>62</v>
      </c>
      <c r="B9" s="69" t="s">
        <v>230</v>
      </c>
      <c r="C9" s="70" t="s">
        <v>231</v>
      </c>
      <c r="D9" s="71" t="s">
        <v>232</v>
      </c>
      <c r="E9" s="117">
        <v>1210.63</v>
      </c>
    </row>
    <row r="10" spans="1:5" s="20" customFormat="1" ht="25.5">
      <c r="A10" s="116" t="s">
        <v>62</v>
      </c>
      <c r="B10" s="69" t="s">
        <v>233</v>
      </c>
      <c r="C10" s="70" t="s">
        <v>234</v>
      </c>
      <c r="D10" s="71" t="s">
        <v>232</v>
      </c>
      <c r="E10" s="117">
        <v>6860.27</v>
      </c>
    </row>
    <row r="11" spans="1:5" s="20" customFormat="1" ht="25.5">
      <c r="A11" s="116" t="s">
        <v>88</v>
      </c>
      <c r="B11" s="66" t="s">
        <v>235</v>
      </c>
      <c r="C11" s="70" t="s">
        <v>236</v>
      </c>
      <c r="D11" s="71" t="s">
        <v>237</v>
      </c>
      <c r="E11" s="118">
        <v>1469.86</v>
      </c>
    </row>
    <row r="12" spans="1:5" s="20" customFormat="1" ht="25.5">
      <c r="A12" s="116" t="s">
        <v>88</v>
      </c>
      <c r="B12" s="72" t="s">
        <v>238</v>
      </c>
      <c r="C12" s="70" t="s">
        <v>239</v>
      </c>
      <c r="D12" s="71" t="s">
        <v>237</v>
      </c>
      <c r="E12" s="118">
        <v>8133.93</v>
      </c>
    </row>
    <row r="13" spans="1:5" s="20" customFormat="1" ht="12.75">
      <c r="A13" s="39"/>
      <c r="B13" s="37"/>
      <c r="C13" s="38"/>
      <c r="D13" s="38"/>
      <c r="E13" s="40"/>
    </row>
    <row r="14" spans="1:5" s="115" customFormat="1" ht="13.5" thickBot="1">
      <c r="A14" s="112" t="s">
        <v>20</v>
      </c>
      <c r="B14" s="113"/>
      <c r="C14" s="113"/>
      <c r="D14" s="113"/>
      <c r="E14" s="114">
        <f>SUM(E9:E13)</f>
        <v>17674.690000000002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54" t="s">
        <v>21</v>
      </c>
      <c r="B3" s="154"/>
      <c r="C3" s="154"/>
      <c r="D3" s="15"/>
    </row>
    <row r="4" spans="1:10" ht="19.5" customHeight="1">
      <c r="A4" s="155" t="s">
        <v>24</v>
      </c>
      <c r="B4" s="155"/>
      <c r="C4" s="155"/>
      <c r="D4" s="155"/>
      <c r="E4" s="155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33</v>
      </c>
      <c r="C6" s="12" t="str">
        <f>personal!G6</f>
        <v>24-28 iunie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4" t="s">
        <v>16</v>
      </c>
      <c r="B8" s="35" t="s">
        <v>17</v>
      </c>
      <c r="C8" s="35" t="s">
        <v>18</v>
      </c>
      <c r="D8" s="35" t="s">
        <v>23</v>
      </c>
      <c r="E8" s="36" t="s">
        <v>19</v>
      </c>
    </row>
    <row r="9" spans="1:5" s="20" customFormat="1" ht="38.25">
      <c r="A9" s="39" t="s">
        <v>62</v>
      </c>
      <c r="B9" s="37" t="s">
        <v>240</v>
      </c>
      <c r="C9" s="38" t="s">
        <v>241</v>
      </c>
      <c r="D9" s="38" t="s">
        <v>242</v>
      </c>
      <c r="E9" s="40">
        <v>65454.76</v>
      </c>
    </row>
    <row r="10" spans="1:5" s="20" customFormat="1" ht="12.75">
      <c r="A10" s="39"/>
      <c r="B10" s="37"/>
      <c r="C10" s="38"/>
      <c r="D10" s="38"/>
      <c r="E10" s="40"/>
    </row>
    <row r="11" spans="1:5" s="20" customFormat="1" ht="12.75">
      <c r="A11" s="39"/>
      <c r="B11" s="37"/>
      <c r="C11" s="38"/>
      <c r="D11" s="38"/>
      <c r="E11" s="40"/>
    </row>
    <row r="12" spans="1:5" s="115" customFormat="1" ht="13.5" thickBot="1">
      <c r="A12" s="112" t="s">
        <v>20</v>
      </c>
      <c r="B12" s="113"/>
      <c r="C12" s="113"/>
      <c r="D12" s="113"/>
      <c r="E12" s="114">
        <f>SUM(E9:E11)</f>
        <v>65454.76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90"/>
  <sheetViews>
    <sheetView zoomScalePageLayoutView="0" workbookViewId="0" topLeftCell="A70">
      <selection activeCell="F90" sqref="F90"/>
    </sheetView>
  </sheetViews>
  <sheetFormatPr defaultColWidth="10.421875" defaultRowHeight="12.75"/>
  <cols>
    <col min="1" max="1" width="9.421875" style="5" customWidth="1"/>
    <col min="2" max="2" width="17.28125" style="5" customWidth="1"/>
    <col min="3" max="3" width="14.7109375" style="5" customWidth="1"/>
    <col min="4" max="4" width="24.7109375" style="5" customWidth="1"/>
    <col min="5" max="5" width="39.421875" style="5" customWidth="1"/>
    <col min="6" max="6" width="15.00390625" style="5" customWidth="1"/>
    <col min="7" max="16384" width="10.421875" style="5" customWidth="1"/>
  </cols>
  <sheetData>
    <row r="1" spans="1:6" ht="12.75">
      <c r="A1" s="7" t="s">
        <v>25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7" t="s">
        <v>26</v>
      </c>
      <c r="B3" s="8"/>
      <c r="C3" s="6"/>
      <c r="D3" s="8"/>
      <c r="E3" s="9"/>
      <c r="F3" s="6"/>
    </row>
    <row r="4" spans="1:6" ht="12.75">
      <c r="A4" s="7" t="s">
        <v>27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2" t="s">
        <v>33</v>
      </c>
      <c r="D6" s="119" t="str">
        <f>personal!G6</f>
        <v>24-28 iunie 2019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1">
      <c r="A8" s="41" t="s">
        <v>9</v>
      </c>
      <c r="B8" s="42" t="s">
        <v>10</v>
      </c>
      <c r="C8" s="43" t="s">
        <v>11</v>
      </c>
      <c r="D8" s="42" t="s">
        <v>28</v>
      </c>
      <c r="E8" s="42" t="s">
        <v>29</v>
      </c>
      <c r="F8" s="44" t="s">
        <v>30</v>
      </c>
    </row>
    <row r="9" spans="1:6" ht="12.75">
      <c r="A9" s="82">
        <v>1</v>
      </c>
      <c r="B9" s="83">
        <v>43644</v>
      </c>
      <c r="C9" s="83">
        <v>31494</v>
      </c>
      <c r="D9" s="83" t="s">
        <v>34</v>
      </c>
      <c r="E9" s="92" t="s">
        <v>35</v>
      </c>
      <c r="F9" s="84">
        <v>2000</v>
      </c>
    </row>
    <row r="10" spans="1:6" ht="25.5">
      <c r="A10" s="85">
        <v>2</v>
      </c>
      <c r="B10" s="73" t="s">
        <v>49</v>
      </c>
      <c r="C10" s="73">
        <v>31400</v>
      </c>
      <c r="D10" s="73" t="s">
        <v>50</v>
      </c>
      <c r="E10" s="74" t="s">
        <v>51</v>
      </c>
      <c r="F10" s="75">
        <v>55</v>
      </c>
    </row>
    <row r="11" spans="1:6" ht="12.75">
      <c r="A11" s="82">
        <v>3</v>
      </c>
      <c r="B11" s="73" t="s">
        <v>49</v>
      </c>
      <c r="C11" s="73">
        <v>31399</v>
      </c>
      <c r="D11" s="73" t="s">
        <v>50</v>
      </c>
      <c r="E11" s="74" t="s">
        <v>52</v>
      </c>
      <c r="F11" s="75">
        <v>25</v>
      </c>
    </row>
    <row r="12" spans="1:6" ht="25.5">
      <c r="A12" s="85">
        <v>4</v>
      </c>
      <c r="B12" s="73" t="s">
        <v>49</v>
      </c>
      <c r="C12" s="73">
        <v>31401</v>
      </c>
      <c r="D12" s="73" t="s">
        <v>50</v>
      </c>
      <c r="E12" s="74" t="s">
        <v>53</v>
      </c>
      <c r="F12" s="75">
        <v>200</v>
      </c>
    </row>
    <row r="13" spans="1:256" ht="12.75">
      <c r="A13" s="82">
        <v>5</v>
      </c>
      <c r="B13" s="73" t="s">
        <v>49</v>
      </c>
      <c r="C13" s="73">
        <v>31402</v>
      </c>
      <c r="D13" s="73" t="s">
        <v>50</v>
      </c>
      <c r="E13" s="74" t="s">
        <v>54</v>
      </c>
      <c r="F13" s="75">
        <v>100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25.5">
      <c r="A14" s="85">
        <v>6</v>
      </c>
      <c r="B14" s="73" t="s">
        <v>49</v>
      </c>
      <c r="C14" s="73">
        <v>31403</v>
      </c>
      <c r="D14" s="73" t="s">
        <v>50</v>
      </c>
      <c r="E14" s="74" t="s">
        <v>55</v>
      </c>
      <c r="F14" s="75">
        <v>150</v>
      </c>
    </row>
    <row r="15" spans="1:6" ht="12.75">
      <c r="A15" s="82">
        <v>7</v>
      </c>
      <c r="B15" s="73" t="s">
        <v>49</v>
      </c>
      <c r="C15" s="73">
        <v>31395</v>
      </c>
      <c r="D15" s="73" t="s">
        <v>38</v>
      </c>
      <c r="E15" s="74" t="s">
        <v>56</v>
      </c>
      <c r="F15" s="75" t="s">
        <v>57</v>
      </c>
    </row>
    <row r="16" spans="1:6" ht="25.5">
      <c r="A16" s="85">
        <v>8</v>
      </c>
      <c r="B16" s="73" t="s">
        <v>49</v>
      </c>
      <c r="C16" s="73">
        <v>31398</v>
      </c>
      <c r="D16" s="73" t="s">
        <v>50</v>
      </c>
      <c r="E16" s="74" t="s">
        <v>58</v>
      </c>
      <c r="F16" s="75">
        <v>150</v>
      </c>
    </row>
    <row r="17" spans="1:6" ht="12.75">
      <c r="A17" s="82">
        <v>9</v>
      </c>
      <c r="B17" s="73" t="s">
        <v>49</v>
      </c>
      <c r="C17" s="73">
        <v>4653</v>
      </c>
      <c r="D17" s="73" t="s">
        <v>50</v>
      </c>
      <c r="E17" s="74" t="s">
        <v>59</v>
      </c>
      <c r="F17" s="75" t="s">
        <v>60</v>
      </c>
    </row>
    <row r="18" spans="1:6" ht="12.75">
      <c r="A18" s="85">
        <v>10</v>
      </c>
      <c r="B18" s="73" t="s">
        <v>49</v>
      </c>
      <c r="C18" s="73">
        <v>31396</v>
      </c>
      <c r="D18" s="73" t="s">
        <v>50</v>
      </c>
      <c r="E18" s="74" t="s">
        <v>59</v>
      </c>
      <c r="F18" s="75">
        <v>200</v>
      </c>
    </row>
    <row r="19" spans="1:6" ht="25.5">
      <c r="A19" s="82">
        <v>11</v>
      </c>
      <c r="B19" s="73" t="s">
        <v>49</v>
      </c>
      <c r="C19" s="73">
        <v>31397</v>
      </c>
      <c r="D19" s="73" t="s">
        <v>50</v>
      </c>
      <c r="E19" s="74" t="s">
        <v>61</v>
      </c>
      <c r="F19" s="75">
        <v>150</v>
      </c>
    </row>
    <row r="20" spans="1:6" ht="25.5">
      <c r="A20" s="85">
        <v>12</v>
      </c>
      <c r="B20" s="73" t="s">
        <v>62</v>
      </c>
      <c r="C20" s="73">
        <v>31414</v>
      </c>
      <c r="D20" s="73" t="s">
        <v>38</v>
      </c>
      <c r="E20" s="74" t="s">
        <v>63</v>
      </c>
      <c r="F20" s="75">
        <v>16.66</v>
      </c>
    </row>
    <row r="21" spans="1:6" ht="25.5">
      <c r="A21" s="82">
        <v>13</v>
      </c>
      <c r="B21" s="73" t="s">
        <v>64</v>
      </c>
      <c r="C21" s="73">
        <v>31440</v>
      </c>
      <c r="D21" s="73" t="s">
        <v>36</v>
      </c>
      <c r="E21" s="74" t="s">
        <v>65</v>
      </c>
      <c r="F21" s="75" t="s">
        <v>66</v>
      </c>
    </row>
    <row r="22" spans="1:6" ht="25.5">
      <c r="A22" s="85">
        <v>14</v>
      </c>
      <c r="B22" s="73" t="s">
        <v>64</v>
      </c>
      <c r="C22" s="73">
        <v>31420</v>
      </c>
      <c r="D22" s="73" t="s">
        <v>50</v>
      </c>
      <c r="E22" s="74" t="s">
        <v>67</v>
      </c>
      <c r="F22" s="75">
        <v>100</v>
      </c>
    </row>
    <row r="23" spans="1:6" ht="25.5">
      <c r="A23" s="82">
        <v>15</v>
      </c>
      <c r="B23" s="73" t="s">
        <v>64</v>
      </c>
      <c r="C23" s="73">
        <v>31433</v>
      </c>
      <c r="D23" s="73" t="s">
        <v>36</v>
      </c>
      <c r="E23" s="74" t="s">
        <v>68</v>
      </c>
      <c r="F23" s="75" t="s">
        <v>69</v>
      </c>
    </row>
    <row r="24" spans="1:6" ht="25.5">
      <c r="A24" s="85">
        <v>16</v>
      </c>
      <c r="B24" s="73" t="s">
        <v>64</v>
      </c>
      <c r="C24" s="73">
        <v>31437</v>
      </c>
      <c r="D24" s="73" t="s">
        <v>36</v>
      </c>
      <c r="E24" s="74" t="s">
        <v>70</v>
      </c>
      <c r="F24" s="75" t="s">
        <v>71</v>
      </c>
    </row>
    <row r="25" spans="1:6" ht="25.5">
      <c r="A25" s="82">
        <v>17</v>
      </c>
      <c r="B25" s="73" t="s">
        <v>64</v>
      </c>
      <c r="C25" s="73">
        <v>31418</v>
      </c>
      <c r="D25" s="73" t="s">
        <v>50</v>
      </c>
      <c r="E25" s="74" t="s">
        <v>72</v>
      </c>
      <c r="F25" s="75">
        <v>55</v>
      </c>
    </row>
    <row r="26" spans="1:6" ht="25.5">
      <c r="A26" s="85">
        <v>18</v>
      </c>
      <c r="B26" s="73" t="s">
        <v>64</v>
      </c>
      <c r="C26" s="73">
        <v>31416</v>
      </c>
      <c r="D26" s="73" t="s">
        <v>38</v>
      </c>
      <c r="E26" s="74" t="s">
        <v>73</v>
      </c>
      <c r="F26" s="75" t="s">
        <v>74</v>
      </c>
    </row>
    <row r="27" spans="1:6" ht="25.5">
      <c r="A27" s="82">
        <v>19</v>
      </c>
      <c r="B27" s="73" t="s">
        <v>64</v>
      </c>
      <c r="C27" s="73">
        <v>31417</v>
      </c>
      <c r="D27" s="73" t="s">
        <v>38</v>
      </c>
      <c r="E27" s="74" t="s">
        <v>75</v>
      </c>
      <c r="F27" s="75">
        <v>92.82</v>
      </c>
    </row>
    <row r="28" spans="1:6" ht="25.5">
      <c r="A28" s="85">
        <v>20</v>
      </c>
      <c r="B28" s="73" t="s">
        <v>64</v>
      </c>
      <c r="C28" s="73">
        <v>31430</v>
      </c>
      <c r="D28" s="73" t="s">
        <v>36</v>
      </c>
      <c r="E28" s="74" t="s">
        <v>76</v>
      </c>
      <c r="F28" s="75" t="s">
        <v>77</v>
      </c>
    </row>
    <row r="29" spans="1:6" ht="25.5">
      <c r="A29" s="82">
        <v>21</v>
      </c>
      <c r="B29" s="73" t="s">
        <v>64</v>
      </c>
      <c r="C29" s="73">
        <v>31435</v>
      </c>
      <c r="D29" s="73" t="s">
        <v>36</v>
      </c>
      <c r="E29" s="74" t="s">
        <v>78</v>
      </c>
      <c r="F29" s="75">
        <v>952.61</v>
      </c>
    </row>
    <row r="30" spans="1:6" ht="25.5">
      <c r="A30" s="85">
        <v>22</v>
      </c>
      <c r="B30" s="73" t="s">
        <v>64</v>
      </c>
      <c r="C30" s="73">
        <v>31436</v>
      </c>
      <c r="D30" s="73" t="s">
        <v>36</v>
      </c>
      <c r="E30" s="74" t="s">
        <v>79</v>
      </c>
      <c r="F30" s="75" t="s">
        <v>80</v>
      </c>
    </row>
    <row r="31" spans="1:6" ht="25.5">
      <c r="A31" s="82">
        <v>23</v>
      </c>
      <c r="B31" s="73" t="s">
        <v>64</v>
      </c>
      <c r="C31" s="73">
        <v>4677</v>
      </c>
      <c r="D31" s="73" t="s">
        <v>45</v>
      </c>
      <c r="E31" s="74" t="s">
        <v>81</v>
      </c>
      <c r="F31" s="75" t="s">
        <v>82</v>
      </c>
    </row>
    <row r="32" spans="1:6" ht="12.75">
      <c r="A32" s="85">
        <v>24</v>
      </c>
      <c r="B32" s="73" t="s">
        <v>64</v>
      </c>
      <c r="C32" s="73">
        <v>31419</v>
      </c>
      <c r="D32" s="73" t="s">
        <v>50</v>
      </c>
      <c r="E32" s="74" t="s">
        <v>83</v>
      </c>
      <c r="F32" s="75">
        <v>200</v>
      </c>
    </row>
    <row r="33" spans="1:6" ht="25.5">
      <c r="A33" s="82">
        <v>25</v>
      </c>
      <c r="B33" s="73" t="s">
        <v>64</v>
      </c>
      <c r="C33" s="73">
        <v>31438</v>
      </c>
      <c r="D33" s="73" t="s">
        <v>38</v>
      </c>
      <c r="E33" s="74" t="s">
        <v>84</v>
      </c>
      <c r="F33" s="75" t="s">
        <v>85</v>
      </c>
    </row>
    <row r="34" spans="1:6" ht="25.5">
      <c r="A34" s="85">
        <v>26</v>
      </c>
      <c r="B34" s="73" t="s">
        <v>64</v>
      </c>
      <c r="C34" s="73">
        <v>31439</v>
      </c>
      <c r="D34" s="73" t="s">
        <v>36</v>
      </c>
      <c r="E34" s="74" t="s">
        <v>86</v>
      </c>
      <c r="F34" s="76" t="s">
        <v>87</v>
      </c>
    </row>
    <row r="35" spans="1:6" ht="12.75">
      <c r="A35" s="82">
        <v>27</v>
      </c>
      <c r="B35" s="73" t="s">
        <v>88</v>
      </c>
      <c r="C35" s="73">
        <v>31493</v>
      </c>
      <c r="D35" s="73" t="s">
        <v>36</v>
      </c>
      <c r="E35" s="74" t="s">
        <v>89</v>
      </c>
      <c r="F35" s="75">
        <v>375</v>
      </c>
    </row>
    <row r="36" spans="1:6" ht="25.5">
      <c r="A36" s="85">
        <v>28</v>
      </c>
      <c r="B36" s="73" t="s">
        <v>88</v>
      </c>
      <c r="C36" s="73">
        <v>31460</v>
      </c>
      <c r="D36" s="73" t="s">
        <v>38</v>
      </c>
      <c r="E36" s="74" t="s">
        <v>90</v>
      </c>
      <c r="F36" s="75" t="s">
        <v>91</v>
      </c>
    </row>
    <row r="37" spans="1:6" ht="25.5">
      <c r="A37" s="82">
        <v>29</v>
      </c>
      <c r="B37" s="73" t="s">
        <v>88</v>
      </c>
      <c r="C37" s="73">
        <v>31462</v>
      </c>
      <c r="D37" s="73" t="s">
        <v>38</v>
      </c>
      <c r="E37" s="74" t="s">
        <v>92</v>
      </c>
      <c r="F37" s="75" t="s">
        <v>93</v>
      </c>
    </row>
    <row r="38" spans="1:6" ht="12.75">
      <c r="A38" s="85">
        <v>30</v>
      </c>
      <c r="B38" s="73" t="s">
        <v>88</v>
      </c>
      <c r="C38" s="73">
        <v>31464</v>
      </c>
      <c r="D38" s="73" t="s">
        <v>36</v>
      </c>
      <c r="E38" s="74" t="s">
        <v>94</v>
      </c>
      <c r="F38" s="75">
        <v>583.33</v>
      </c>
    </row>
    <row r="39" spans="1:6" ht="12.75">
      <c r="A39" s="82">
        <v>31</v>
      </c>
      <c r="B39" s="73" t="s">
        <v>88</v>
      </c>
      <c r="C39" s="73">
        <v>31479</v>
      </c>
      <c r="D39" s="73" t="s">
        <v>50</v>
      </c>
      <c r="E39" s="74" t="s">
        <v>95</v>
      </c>
      <c r="F39" s="75">
        <v>100</v>
      </c>
    </row>
    <row r="40" spans="1:6" ht="25.5">
      <c r="A40" s="85">
        <v>32</v>
      </c>
      <c r="B40" s="73" t="s">
        <v>88</v>
      </c>
      <c r="C40" s="73">
        <v>31453</v>
      </c>
      <c r="D40" s="73" t="s">
        <v>36</v>
      </c>
      <c r="E40" s="74" t="s">
        <v>96</v>
      </c>
      <c r="F40" s="75" t="s">
        <v>97</v>
      </c>
    </row>
    <row r="41" spans="1:6" ht="25.5">
      <c r="A41" s="82">
        <v>33</v>
      </c>
      <c r="B41" s="73" t="s">
        <v>88</v>
      </c>
      <c r="C41" s="73">
        <v>31447</v>
      </c>
      <c r="D41" s="73" t="s">
        <v>36</v>
      </c>
      <c r="E41" s="74" t="s">
        <v>98</v>
      </c>
      <c r="F41" s="75">
        <v>377</v>
      </c>
    </row>
    <row r="42" spans="1:6" ht="25.5">
      <c r="A42" s="85">
        <v>34</v>
      </c>
      <c r="B42" s="73" t="s">
        <v>88</v>
      </c>
      <c r="C42" s="73">
        <v>31446</v>
      </c>
      <c r="D42" s="73" t="s">
        <v>36</v>
      </c>
      <c r="E42" s="74" t="s">
        <v>99</v>
      </c>
      <c r="F42" s="75" t="s">
        <v>100</v>
      </c>
    </row>
    <row r="43" spans="1:6" ht="25.5">
      <c r="A43" s="82">
        <v>35</v>
      </c>
      <c r="B43" s="73" t="s">
        <v>88</v>
      </c>
      <c r="C43" s="73">
        <v>31445</v>
      </c>
      <c r="D43" s="73" t="s">
        <v>36</v>
      </c>
      <c r="E43" s="74" t="s">
        <v>101</v>
      </c>
      <c r="F43" s="75" t="s">
        <v>102</v>
      </c>
    </row>
    <row r="44" spans="1:6" ht="25.5">
      <c r="A44" s="85">
        <v>36</v>
      </c>
      <c r="B44" s="73" t="s">
        <v>88</v>
      </c>
      <c r="C44" s="73">
        <v>31444</v>
      </c>
      <c r="D44" s="73" t="s">
        <v>36</v>
      </c>
      <c r="E44" s="74" t="s">
        <v>103</v>
      </c>
      <c r="F44" s="75" t="s">
        <v>104</v>
      </c>
    </row>
    <row r="45" spans="1:6" ht="25.5">
      <c r="A45" s="82">
        <v>37</v>
      </c>
      <c r="B45" s="73" t="s">
        <v>88</v>
      </c>
      <c r="C45" s="73">
        <v>31492</v>
      </c>
      <c r="D45" s="73" t="s">
        <v>50</v>
      </c>
      <c r="E45" s="74" t="s">
        <v>105</v>
      </c>
      <c r="F45" s="75">
        <v>340</v>
      </c>
    </row>
    <row r="46" spans="1:6" ht="12.75">
      <c r="A46" s="85">
        <v>38</v>
      </c>
      <c r="B46" s="73" t="s">
        <v>88</v>
      </c>
      <c r="C46" s="73">
        <v>31491</v>
      </c>
      <c r="D46" s="73" t="s">
        <v>50</v>
      </c>
      <c r="E46" s="74" t="s">
        <v>106</v>
      </c>
      <c r="F46" s="75">
        <v>100</v>
      </c>
    </row>
    <row r="47" spans="1:6" ht="25.5">
      <c r="A47" s="82">
        <v>39</v>
      </c>
      <c r="B47" s="73" t="s">
        <v>88</v>
      </c>
      <c r="C47" s="73">
        <v>31454</v>
      </c>
      <c r="D47" s="73" t="s">
        <v>50</v>
      </c>
      <c r="E47" s="74" t="s">
        <v>107</v>
      </c>
      <c r="F47" s="75">
        <v>200</v>
      </c>
    </row>
    <row r="48" spans="1:6" ht="25.5">
      <c r="A48" s="85">
        <v>40</v>
      </c>
      <c r="B48" s="73" t="s">
        <v>88</v>
      </c>
      <c r="C48" s="73">
        <v>31466</v>
      </c>
      <c r="D48" s="73" t="s">
        <v>50</v>
      </c>
      <c r="E48" s="74" t="s">
        <v>108</v>
      </c>
      <c r="F48" s="75">
        <v>110</v>
      </c>
    </row>
    <row r="49" spans="1:6" ht="12.75">
      <c r="A49" s="82">
        <v>41</v>
      </c>
      <c r="B49" s="73" t="s">
        <v>88</v>
      </c>
      <c r="C49" s="73">
        <v>31473</v>
      </c>
      <c r="D49" s="73" t="s">
        <v>50</v>
      </c>
      <c r="E49" s="74" t="s">
        <v>109</v>
      </c>
      <c r="F49" s="75">
        <v>100</v>
      </c>
    </row>
    <row r="50" spans="1:6" ht="12.75">
      <c r="A50" s="85">
        <v>42</v>
      </c>
      <c r="B50" s="73" t="s">
        <v>88</v>
      </c>
      <c r="C50" s="73">
        <v>31472</v>
      </c>
      <c r="D50" s="73" t="s">
        <v>50</v>
      </c>
      <c r="E50" s="74" t="s">
        <v>110</v>
      </c>
      <c r="F50" s="75">
        <v>300</v>
      </c>
    </row>
    <row r="51" spans="1:6" ht="25.5">
      <c r="A51" s="82">
        <v>43</v>
      </c>
      <c r="B51" s="73" t="s">
        <v>88</v>
      </c>
      <c r="C51" s="73">
        <v>31471</v>
      </c>
      <c r="D51" s="73" t="s">
        <v>50</v>
      </c>
      <c r="E51" s="74" t="s">
        <v>111</v>
      </c>
      <c r="F51" s="75">
        <v>150</v>
      </c>
    </row>
    <row r="52" spans="1:6" ht="25.5">
      <c r="A52" s="85">
        <v>44</v>
      </c>
      <c r="B52" s="73" t="s">
        <v>88</v>
      </c>
      <c r="C52" s="73">
        <v>31470</v>
      </c>
      <c r="D52" s="73" t="s">
        <v>50</v>
      </c>
      <c r="E52" s="74" t="s">
        <v>112</v>
      </c>
      <c r="F52" s="75">
        <v>150</v>
      </c>
    </row>
    <row r="53" spans="1:6" ht="25.5">
      <c r="A53" s="82">
        <v>45</v>
      </c>
      <c r="B53" s="73" t="s">
        <v>88</v>
      </c>
      <c r="C53" s="73">
        <v>31469</v>
      </c>
      <c r="D53" s="73" t="s">
        <v>50</v>
      </c>
      <c r="E53" s="74" t="s">
        <v>113</v>
      </c>
      <c r="F53" s="75">
        <v>150</v>
      </c>
    </row>
    <row r="54" spans="1:6" ht="25.5">
      <c r="A54" s="85">
        <v>46</v>
      </c>
      <c r="B54" s="73" t="s">
        <v>88</v>
      </c>
      <c r="C54" s="73">
        <v>31443</v>
      </c>
      <c r="D54" s="73" t="s">
        <v>36</v>
      </c>
      <c r="E54" s="74" t="s">
        <v>114</v>
      </c>
      <c r="F54" s="75">
        <v>777.95</v>
      </c>
    </row>
    <row r="55" spans="1:6" ht="12.75">
      <c r="A55" s="82">
        <v>47</v>
      </c>
      <c r="B55" s="73" t="s">
        <v>88</v>
      </c>
      <c r="C55" s="73">
        <v>31442</v>
      </c>
      <c r="D55" s="73" t="s">
        <v>36</v>
      </c>
      <c r="E55" s="74" t="s">
        <v>115</v>
      </c>
      <c r="F55" s="75">
        <v>510</v>
      </c>
    </row>
    <row r="56" spans="1:6" ht="12.75">
      <c r="A56" s="85">
        <v>48</v>
      </c>
      <c r="B56" s="73" t="s">
        <v>88</v>
      </c>
      <c r="C56" s="73">
        <v>31441</v>
      </c>
      <c r="D56" s="73" t="s">
        <v>36</v>
      </c>
      <c r="E56" s="74" t="s">
        <v>116</v>
      </c>
      <c r="F56" s="75">
        <v>300</v>
      </c>
    </row>
    <row r="57" spans="1:6" ht="25.5">
      <c r="A57" s="82">
        <v>49</v>
      </c>
      <c r="B57" s="73" t="s">
        <v>88</v>
      </c>
      <c r="C57" s="73">
        <v>31490</v>
      </c>
      <c r="D57" s="73" t="s">
        <v>50</v>
      </c>
      <c r="E57" s="74" t="s">
        <v>117</v>
      </c>
      <c r="F57" s="75">
        <v>150</v>
      </c>
    </row>
    <row r="58" spans="1:6" ht="25.5">
      <c r="A58" s="85">
        <v>50</v>
      </c>
      <c r="B58" s="73" t="s">
        <v>88</v>
      </c>
      <c r="C58" s="73">
        <v>31489</v>
      </c>
      <c r="D58" s="73" t="s">
        <v>50</v>
      </c>
      <c r="E58" s="74" t="s">
        <v>118</v>
      </c>
      <c r="F58" s="75">
        <v>250</v>
      </c>
    </row>
    <row r="59" spans="1:6" ht="12.75">
      <c r="A59" s="82">
        <v>51</v>
      </c>
      <c r="B59" s="73" t="s">
        <v>88</v>
      </c>
      <c r="C59" s="73">
        <v>31488</v>
      </c>
      <c r="D59" s="73" t="s">
        <v>50</v>
      </c>
      <c r="E59" s="74" t="s">
        <v>119</v>
      </c>
      <c r="F59" s="75">
        <v>100</v>
      </c>
    </row>
    <row r="60" spans="1:6" ht="12.75">
      <c r="A60" s="85">
        <v>52</v>
      </c>
      <c r="B60" s="73" t="s">
        <v>88</v>
      </c>
      <c r="C60" s="73">
        <v>31487</v>
      </c>
      <c r="D60" s="73" t="s">
        <v>50</v>
      </c>
      <c r="E60" s="74" t="s">
        <v>120</v>
      </c>
      <c r="F60" s="75">
        <v>100</v>
      </c>
    </row>
    <row r="61" spans="1:6" ht="25.5">
      <c r="A61" s="82">
        <v>53</v>
      </c>
      <c r="B61" s="73" t="s">
        <v>88</v>
      </c>
      <c r="C61" s="73">
        <v>31486</v>
      </c>
      <c r="D61" s="73" t="s">
        <v>50</v>
      </c>
      <c r="E61" s="74" t="s">
        <v>121</v>
      </c>
      <c r="F61" s="75">
        <v>150</v>
      </c>
    </row>
    <row r="62" spans="1:6" ht="12.75">
      <c r="A62" s="85">
        <v>54</v>
      </c>
      <c r="B62" s="73" t="s">
        <v>88</v>
      </c>
      <c r="C62" s="73">
        <v>31485</v>
      </c>
      <c r="D62" s="73" t="s">
        <v>50</v>
      </c>
      <c r="E62" s="74" t="s">
        <v>122</v>
      </c>
      <c r="F62" s="75">
        <v>100</v>
      </c>
    </row>
    <row r="63" spans="1:6" ht="25.5">
      <c r="A63" s="82">
        <v>55</v>
      </c>
      <c r="B63" s="73" t="s">
        <v>88</v>
      </c>
      <c r="C63" s="73">
        <v>31451</v>
      </c>
      <c r="D63" s="73" t="s">
        <v>38</v>
      </c>
      <c r="E63" s="74" t="s">
        <v>123</v>
      </c>
      <c r="F63" s="75" t="s">
        <v>124</v>
      </c>
    </row>
    <row r="64" spans="1:6" ht="25.5">
      <c r="A64" s="85">
        <v>56</v>
      </c>
      <c r="B64" s="73" t="s">
        <v>88</v>
      </c>
      <c r="C64" s="73">
        <v>31450</v>
      </c>
      <c r="D64" s="73" t="s">
        <v>38</v>
      </c>
      <c r="E64" s="74" t="s">
        <v>125</v>
      </c>
      <c r="F64" s="75" t="s">
        <v>126</v>
      </c>
    </row>
    <row r="65" spans="1:6" ht="25.5">
      <c r="A65" s="82">
        <v>57</v>
      </c>
      <c r="B65" s="73" t="s">
        <v>88</v>
      </c>
      <c r="C65" s="73">
        <v>31449</v>
      </c>
      <c r="D65" s="73" t="s">
        <v>38</v>
      </c>
      <c r="E65" s="74" t="s">
        <v>127</v>
      </c>
      <c r="F65" s="75" t="s">
        <v>128</v>
      </c>
    </row>
    <row r="66" spans="1:6" ht="25.5">
      <c r="A66" s="85">
        <v>58</v>
      </c>
      <c r="B66" s="73" t="s">
        <v>88</v>
      </c>
      <c r="C66" s="73">
        <v>31448</v>
      </c>
      <c r="D66" s="73" t="s">
        <v>36</v>
      </c>
      <c r="E66" s="74" t="s">
        <v>129</v>
      </c>
      <c r="F66" s="75" t="s">
        <v>130</v>
      </c>
    </row>
    <row r="67" spans="1:6" ht="12.75">
      <c r="A67" s="82">
        <v>59</v>
      </c>
      <c r="B67" s="73" t="s">
        <v>88</v>
      </c>
      <c r="C67" s="73">
        <v>31478</v>
      </c>
      <c r="D67" s="73" t="s">
        <v>50</v>
      </c>
      <c r="E67" s="74" t="s">
        <v>131</v>
      </c>
      <c r="F67" s="75">
        <v>25</v>
      </c>
    </row>
    <row r="68" spans="1:6" ht="12.75">
      <c r="A68" s="85">
        <v>60</v>
      </c>
      <c r="B68" s="73" t="s">
        <v>88</v>
      </c>
      <c r="C68" s="73">
        <v>31477</v>
      </c>
      <c r="D68" s="73" t="s">
        <v>50</v>
      </c>
      <c r="E68" s="74" t="s">
        <v>132</v>
      </c>
      <c r="F68" s="75">
        <v>80</v>
      </c>
    </row>
    <row r="69" spans="1:6" ht="12.75">
      <c r="A69" s="82">
        <v>61</v>
      </c>
      <c r="B69" s="73" t="s">
        <v>88</v>
      </c>
      <c r="C69" s="73">
        <v>31476</v>
      </c>
      <c r="D69" s="73" t="s">
        <v>50</v>
      </c>
      <c r="E69" s="74" t="s">
        <v>133</v>
      </c>
      <c r="F69" s="75">
        <v>600</v>
      </c>
    </row>
    <row r="70" spans="1:6" ht="25.5">
      <c r="A70" s="85">
        <v>62</v>
      </c>
      <c r="B70" s="73" t="s">
        <v>88</v>
      </c>
      <c r="C70" s="73">
        <v>31475</v>
      </c>
      <c r="D70" s="73" t="s">
        <v>50</v>
      </c>
      <c r="E70" s="74" t="s">
        <v>134</v>
      </c>
      <c r="F70" s="75">
        <v>60</v>
      </c>
    </row>
    <row r="71" spans="1:6" ht="25.5">
      <c r="A71" s="82">
        <v>63</v>
      </c>
      <c r="B71" s="73" t="s">
        <v>88</v>
      </c>
      <c r="C71" s="73">
        <v>31474</v>
      </c>
      <c r="D71" s="73" t="s">
        <v>50</v>
      </c>
      <c r="E71" s="74" t="s">
        <v>135</v>
      </c>
      <c r="F71" s="75">
        <v>300</v>
      </c>
    </row>
    <row r="72" spans="1:6" ht="12.75">
      <c r="A72" s="85">
        <v>64</v>
      </c>
      <c r="B72" s="73" t="s">
        <v>88</v>
      </c>
      <c r="C72" s="73">
        <v>31484</v>
      </c>
      <c r="D72" s="73" t="s">
        <v>50</v>
      </c>
      <c r="E72" s="74" t="s">
        <v>136</v>
      </c>
      <c r="F72" s="75">
        <v>15</v>
      </c>
    </row>
    <row r="73" spans="1:6" ht="12.75">
      <c r="A73" s="82">
        <v>65</v>
      </c>
      <c r="B73" s="73" t="s">
        <v>88</v>
      </c>
      <c r="C73" s="73">
        <v>31465</v>
      </c>
      <c r="D73" s="73" t="s">
        <v>36</v>
      </c>
      <c r="E73" s="74" t="s">
        <v>137</v>
      </c>
      <c r="F73" s="75">
        <v>700</v>
      </c>
    </row>
    <row r="74" spans="1:6" ht="12.75">
      <c r="A74" s="85">
        <v>66</v>
      </c>
      <c r="B74" s="73" t="s">
        <v>88</v>
      </c>
      <c r="C74" s="73">
        <v>31468</v>
      </c>
      <c r="D74" s="73" t="s">
        <v>50</v>
      </c>
      <c r="E74" s="74" t="s">
        <v>138</v>
      </c>
      <c r="F74" s="75">
        <v>100</v>
      </c>
    </row>
    <row r="75" spans="1:6" ht="12.75">
      <c r="A75" s="82">
        <v>67</v>
      </c>
      <c r="B75" s="73" t="s">
        <v>88</v>
      </c>
      <c r="C75" s="73">
        <v>31467</v>
      </c>
      <c r="D75" s="73" t="s">
        <v>50</v>
      </c>
      <c r="E75" s="74" t="s">
        <v>139</v>
      </c>
      <c r="F75" s="75">
        <v>600</v>
      </c>
    </row>
    <row r="76" spans="1:6" ht="12.75">
      <c r="A76" s="85">
        <v>68</v>
      </c>
      <c r="B76" s="73" t="s">
        <v>88</v>
      </c>
      <c r="C76" s="73">
        <v>31483</v>
      </c>
      <c r="D76" s="73" t="s">
        <v>50</v>
      </c>
      <c r="E76" s="74" t="s">
        <v>140</v>
      </c>
      <c r="F76" s="75">
        <v>100</v>
      </c>
    </row>
    <row r="77" spans="1:6" ht="12.75">
      <c r="A77" s="82">
        <v>69</v>
      </c>
      <c r="B77" s="73" t="s">
        <v>88</v>
      </c>
      <c r="C77" s="73">
        <v>31482</v>
      </c>
      <c r="D77" s="73" t="s">
        <v>50</v>
      </c>
      <c r="E77" s="74" t="s">
        <v>141</v>
      </c>
      <c r="F77" s="75">
        <v>300</v>
      </c>
    </row>
    <row r="78" spans="1:6" ht="25.5">
      <c r="A78" s="85">
        <v>70</v>
      </c>
      <c r="B78" s="73" t="s">
        <v>88</v>
      </c>
      <c r="C78" s="73">
        <v>31481</v>
      </c>
      <c r="D78" s="73" t="s">
        <v>50</v>
      </c>
      <c r="E78" s="74" t="s">
        <v>142</v>
      </c>
      <c r="F78" s="75">
        <v>260</v>
      </c>
    </row>
    <row r="79" spans="1:6" ht="12.75">
      <c r="A79" s="82">
        <v>71</v>
      </c>
      <c r="B79" s="73" t="s">
        <v>88</v>
      </c>
      <c r="C79" s="73">
        <v>31480</v>
      </c>
      <c r="D79" s="73" t="s">
        <v>50</v>
      </c>
      <c r="E79" s="74" t="s">
        <v>143</v>
      </c>
      <c r="F79" s="75">
        <v>700</v>
      </c>
    </row>
    <row r="80" spans="1:6" ht="25.5">
      <c r="A80" s="85">
        <v>72</v>
      </c>
      <c r="B80" s="73" t="s">
        <v>88</v>
      </c>
      <c r="C80" s="73">
        <v>31457</v>
      </c>
      <c r="D80" s="73" t="s">
        <v>38</v>
      </c>
      <c r="E80" s="74" t="s">
        <v>144</v>
      </c>
      <c r="F80" s="75" t="s">
        <v>145</v>
      </c>
    </row>
    <row r="81" spans="1:6" ht="25.5">
      <c r="A81" s="82">
        <v>73</v>
      </c>
      <c r="B81" s="73" t="s">
        <v>88</v>
      </c>
      <c r="C81" s="73">
        <v>31463</v>
      </c>
      <c r="D81" s="73" t="s">
        <v>38</v>
      </c>
      <c r="E81" s="74" t="s">
        <v>146</v>
      </c>
      <c r="F81" s="75" t="s">
        <v>147</v>
      </c>
    </row>
    <row r="82" spans="1:6" ht="25.5">
      <c r="A82" s="85">
        <v>74</v>
      </c>
      <c r="B82" s="73" t="s">
        <v>88</v>
      </c>
      <c r="C82" s="73">
        <v>31461</v>
      </c>
      <c r="D82" s="73" t="s">
        <v>38</v>
      </c>
      <c r="E82" s="74" t="s">
        <v>148</v>
      </c>
      <c r="F82" s="75" t="s">
        <v>97</v>
      </c>
    </row>
    <row r="83" spans="1:6" ht="25.5">
      <c r="A83" s="82">
        <v>75</v>
      </c>
      <c r="B83" s="73" t="s">
        <v>88</v>
      </c>
      <c r="C83" s="73">
        <v>31459</v>
      </c>
      <c r="D83" s="73" t="s">
        <v>38</v>
      </c>
      <c r="E83" s="74" t="s">
        <v>149</v>
      </c>
      <c r="F83" s="75" t="s">
        <v>91</v>
      </c>
    </row>
    <row r="84" spans="1:6" ht="12.75">
      <c r="A84" s="85">
        <v>76</v>
      </c>
      <c r="B84" s="73" t="s">
        <v>88</v>
      </c>
      <c r="C84" s="73">
        <v>31455</v>
      </c>
      <c r="D84" s="73" t="s">
        <v>38</v>
      </c>
      <c r="E84" s="74" t="s">
        <v>150</v>
      </c>
      <c r="F84" s="75">
        <v>600</v>
      </c>
    </row>
    <row r="85" spans="1:6" ht="25.5">
      <c r="A85" s="82">
        <v>77</v>
      </c>
      <c r="B85" s="73" t="s">
        <v>88</v>
      </c>
      <c r="C85" s="73">
        <v>31458</v>
      </c>
      <c r="D85" s="73" t="s">
        <v>38</v>
      </c>
      <c r="E85" s="74" t="s">
        <v>151</v>
      </c>
      <c r="F85" s="75" t="s">
        <v>152</v>
      </c>
    </row>
    <row r="86" spans="1:6" ht="25.5">
      <c r="A86" s="85">
        <v>78</v>
      </c>
      <c r="B86" s="73" t="s">
        <v>88</v>
      </c>
      <c r="C86" s="73">
        <v>31456</v>
      </c>
      <c r="D86" s="73" t="s">
        <v>36</v>
      </c>
      <c r="E86" s="74" t="s">
        <v>153</v>
      </c>
      <c r="F86" s="75" t="s">
        <v>154</v>
      </c>
    </row>
    <row r="87" spans="1:6" ht="12.75">
      <c r="A87" s="82">
        <v>79</v>
      </c>
      <c r="B87" s="73" t="s">
        <v>88</v>
      </c>
      <c r="C87" s="73">
        <v>31452</v>
      </c>
      <c r="D87" s="73" t="s">
        <v>38</v>
      </c>
      <c r="E87" s="74" t="s">
        <v>155</v>
      </c>
      <c r="F87" s="75">
        <v>300</v>
      </c>
    </row>
    <row r="88" spans="1:6" ht="12.75" hidden="1">
      <c r="A88" s="77"/>
      <c r="B88" s="73"/>
      <c r="C88" s="73"/>
      <c r="D88" s="73"/>
      <c r="E88" s="74"/>
      <c r="F88" s="75"/>
    </row>
    <row r="89" spans="1:6" ht="12.75">
      <c r="A89" s="77"/>
      <c r="B89" s="73"/>
      <c r="C89" s="73"/>
      <c r="D89" s="73"/>
      <c r="E89" s="74"/>
      <c r="F89" s="75"/>
    </row>
    <row r="90" spans="1:6" ht="13.5" thickBot="1">
      <c r="A90" s="78"/>
      <c r="B90" s="79"/>
      <c r="C90" s="80"/>
      <c r="D90" s="79"/>
      <c r="E90" s="86" t="s">
        <v>7</v>
      </c>
      <c r="F90" s="81">
        <f>SUM(F9:F89)</f>
        <v>14660.37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3">
      <selection activeCell="I21" sqref="I21"/>
    </sheetView>
  </sheetViews>
  <sheetFormatPr defaultColWidth="10.421875" defaultRowHeight="12.75"/>
  <cols>
    <col min="1" max="1" width="9.421875" style="88" customWidth="1"/>
    <col min="2" max="2" width="17.28125" style="88" customWidth="1"/>
    <col min="3" max="3" width="14.7109375" style="88" customWidth="1"/>
    <col min="4" max="4" width="24.7109375" style="88" customWidth="1"/>
    <col min="5" max="5" width="39.421875" style="147" customWidth="1"/>
    <col min="6" max="6" width="15.00390625" style="88" customWidth="1"/>
    <col min="7" max="16384" width="10.421875" style="88" customWidth="1"/>
  </cols>
  <sheetData>
    <row r="1" spans="1:6" ht="12.75">
      <c r="A1" s="11" t="s">
        <v>25</v>
      </c>
      <c r="B1" s="87"/>
      <c r="C1" s="8"/>
      <c r="D1" s="8"/>
      <c r="E1" s="143"/>
      <c r="F1" s="87"/>
    </row>
    <row r="2" spans="2:6" ht="12.75">
      <c r="B2" s="87"/>
      <c r="C2" s="87"/>
      <c r="D2" s="87"/>
      <c r="E2" s="143"/>
      <c r="F2" s="87"/>
    </row>
    <row r="3" spans="1:6" ht="12.75">
      <c r="A3" s="11" t="s">
        <v>26</v>
      </c>
      <c r="B3" s="8"/>
      <c r="C3" s="87"/>
      <c r="D3" s="8"/>
      <c r="E3" s="144"/>
      <c r="F3" s="87"/>
    </row>
    <row r="4" spans="1:6" ht="12.75">
      <c r="A4" s="11" t="s">
        <v>31</v>
      </c>
      <c r="B4" s="8"/>
      <c r="C4" s="87"/>
      <c r="D4" s="8"/>
      <c r="E4" s="143"/>
      <c r="F4" s="8"/>
    </row>
    <row r="5" spans="1:6" ht="12.75">
      <c r="A5" s="87"/>
      <c r="B5" s="8"/>
      <c r="C5" s="87"/>
      <c r="D5" s="87"/>
      <c r="E5" s="143"/>
      <c r="F5" s="87"/>
    </row>
    <row r="6" spans="1:6" ht="12.75">
      <c r="A6" s="87"/>
      <c r="B6" s="10"/>
      <c r="C6" s="22" t="s">
        <v>33</v>
      </c>
      <c r="D6" s="119" t="str">
        <f>personal!G6</f>
        <v>24-28 iunie 2019</v>
      </c>
      <c r="E6" s="143"/>
      <c r="F6" s="87"/>
    </row>
    <row r="7" spans="1:6" ht="13.5" thickBot="1">
      <c r="A7" s="87"/>
      <c r="B7" s="87"/>
      <c r="C7" s="87"/>
      <c r="D7" s="87"/>
      <c r="E7" s="143"/>
      <c r="F7" s="87"/>
    </row>
    <row r="8" spans="1:6" ht="51">
      <c r="A8" s="41" t="s">
        <v>9</v>
      </c>
      <c r="B8" s="42" t="s">
        <v>10</v>
      </c>
      <c r="C8" s="43" t="s">
        <v>11</v>
      </c>
      <c r="D8" s="42" t="s">
        <v>28</v>
      </c>
      <c r="E8" s="43" t="s">
        <v>29</v>
      </c>
      <c r="F8" s="45" t="s">
        <v>30</v>
      </c>
    </row>
    <row r="9" spans="1:6" ht="14.25">
      <c r="A9" s="148">
        <v>1</v>
      </c>
      <c r="B9" s="91">
        <v>43642</v>
      </c>
      <c r="C9" s="90">
        <v>31404</v>
      </c>
      <c r="D9" s="90" t="s">
        <v>36</v>
      </c>
      <c r="E9" s="145" t="s">
        <v>37</v>
      </c>
      <c r="F9" s="149">
        <v>12750.21</v>
      </c>
    </row>
    <row r="10" spans="1:6" ht="14.25">
      <c r="A10" s="148">
        <v>2</v>
      </c>
      <c r="B10" s="91">
        <v>43642</v>
      </c>
      <c r="C10" s="90">
        <v>31408</v>
      </c>
      <c r="D10" s="90" t="s">
        <v>36</v>
      </c>
      <c r="E10" s="145" t="s">
        <v>37</v>
      </c>
      <c r="F10" s="149">
        <v>3825.06</v>
      </c>
    </row>
    <row r="11" spans="1:6" ht="14.25">
      <c r="A11" s="148">
        <v>3</v>
      </c>
      <c r="B11" s="91">
        <v>43642</v>
      </c>
      <c r="C11" s="90">
        <v>31409</v>
      </c>
      <c r="D11" s="90" t="s">
        <v>36</v>
      </c>
      <c r="E11" s="145" t="s">
        <v>37</v>
      </c>
      <c r="F11" s="149">
        <v>4250.07</v>
      </c>
    </row>
    <row r="12" spans="1:6" ht="14.25">
      <c r="A12" s="148">
        <v>4</v>
      </c>
      <c r="B12" s="91">
        <v>43642</v>
      </c>
      <c r="C12" s="90">
        <v>31411</v>
      </c>
      <c r="D12" s="90" t="s">
        <v>36</v>
      </c>
      <c r="E12" s="145" t="s">
        <v>37</v>
      </c>
      <c r="F12" s="149">
        <v>4250.07</v>
      </c>
    </row>
    <row r="13" spans="1:256" ht="14.25">
      <c r="A13" s="148">
        <v>5</v>
      </c>
      <c r="B13" s="91">
        <v>43642</v>
      </c>
      <c r="C13" s="90">
        <v>31413</v>
      </c>
      <c r="D13" s="90" t="s">
        <v>38</v>
      </c>
      <c r="E13" s="145" t="s">
        <v>37</v>
      </c>
      <c r="F13" s="149">
        <v>28333.8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6" ht="14.25">
      <c r="A14" s="148">
        <v>6</v>
      </c>
      <c r="B14" s="91">
        <v>43642</v>
      </c>
      <c r="C14" s="90">
        <v>10419</v>
      </c>
      <c r="D14" s="90" t="s">
        <v>38</v>
      </c>
      <c r="E14" s="145" t="s">
        <v>39</v>
      </c>
      <c r="F14" s="149">
        <v>2800153.71</v>
      </c>
    </row>
    <row r="15" spans="1:6" ht="14.25">
      <c r="A15" s="148">
        <v>7</v>
      </c>
      <c r="B15" s="91">
        <v>43642</v>
      </c>
      <c r="C15" s="90">
        <v>10418</v>
      </c>
      <c r="D15" s="90" t="s">
        <v>38</v>
      </c>
      <c r="E15" s="145" t="s">
        <v>40</v>
      </c>
      <c r="F15" s="149">
        <v>3280572.57</v>
      </c>
    </row>
    <row r="16" spans="1:6" ht="14.25">
      <c r="A16" s="148">
        <v>8</v>
      </c>
      <c r="B16" s="91">
        <v>43642</v>
      </c>
      <c r="C16" s="90">
        <v>31412</v>
      </c>
      <c r="D16" s="90" t="s">
        <v>36</v>
      </c>
      <c r="E16" s="145" t="s">
        <v>37</v>
      </c>
      <c r="F16" s="149">
        <v>4250.07</v>
      </c>
    </row>
    <row r="17" spans="1:6" ht="14.25">
      <c r="A17" s="148">
        <v>9</v>
      </c>
      <c r="B17" s="91">
        <v>43642</v>
      </c>
      <c r="C17" s="90">
        <v>31410</v>
      </c>
      <c r="D17" s="90" t="s">
        <v>36</v>
      </c>
      <c r="E17" s="145" t="s">
        <v>37</v>
      </c>
      <c r="F17" s="149">
        <v>4250.07</v>
      </c>
    </row>
    <row r="18" spans="1:6" ht="14.25">
      <c r="A18" s="148">
        <v>10</v>
      </c>
      <c r="B18" s="91">
        <v>43642</v>
      </c>
      <c r="C18" s="90">
        <v>10420</v>
      </c>
      <c r="D18" s="90" t="s">
        <v>38</v>
      </c>
      <c r="E18" s="145" t="s">
        <v>41</v>
      </c>
      <c r="F18" s="149">
        <v>297916.29</v>
      </c>
    </row>
    <row r="19" spans="1:6" ht="14.25">
      <c r="A19" s="148">
        <v>11</v>
      </c>
      <c r="B19" s="91">
        <v>43642</v>
      </c>
      <c r="C19" s="90">
        <v>31407</v>
      </c>
      <c r="D19" s="90" t="s">
        <v>36</v>
      </c>
      <c r="E19" s="145" t="s">
        <v>37</v>
      </c>
      <c r="F19" s="149">
        <v>21250.35</v>
      </c>
    </row>
    <row r="20" spans="1:6" ht="14.25">
      <c r="A20" s="148">
        <v>12</v>
      </c>
      <c r="B20" s="91">
        <v>43642</v>
      </c>
      <c r="C20" s="90">
        <v>31405</v>
      </c>
      <c r="D20" s="90" t="s">
        <v>38</v>
      </c>
      <c r="E20" s="145" t="s">
        <v>37</v>
      </c>
      <c r="F20" s="149">
        <v>28333.8</v>
      </c>
    </row>
    <row r="21" spans="1:6" ht="14.25">
      <c r="A21" s="148">
        <v>13</v>
      </c>
      <c r="B21" s="91">
        <v>43642</v>
      </c>
      <c r="C21" s="90">
        <v>31406</v>
      </c>
      <c r="D21" s="90" t="s">
        <v>36</v>
      </c>
      <c r="E21" s="145" t="s">
        <v>37</v>
      </c>
      <c r="F21" s="149">
        <v>12750.21</v>
      </c>
    </row>
    <row r="22" spans="1:6" ht="28.5">
      <c r="A22" s="148">
        <v>14</v>
      </c>
      <c r="B22" s="91">
        <v>43643</v>
      </c>
      <c r="C22" s="90">
        <v>31432</v>
      </c>
      <c r="D22" s="90" t="s">
        <v>38</v>
      </c>
      <c r="E22" s="146" t="s">
        <v>42</v>
      </c>
      <c r="F22" s="149">
        <v>2449117</v>
      </c>
    </row>
    <row r="23" spans="1:6" ht="14.25">
      <c r="A23" s="148">
        <v>15</v>
      </c>
      <c r="B23" s="91">
        <v>43643</v>
      </c>
      <c r="C23" s="90">
        <v>31425</v>
      </c>
      <c r="D23" s="90" t="s">
        <v>38</v>
      </c>
      <c r="E23" s="146" t="s">
        <v>37</v>
      </c>
      <c r="F23" s="149">
        <v>11799.75</v>
      </c>
    </row>
    <row r="24" spans="1:6" ht="28.5">
      <c r="A24" s="148">
        <v>16</v>
      </c>
      <c r="B24" s="91">
        <v>43643</v>
      </c>
      <c r="C24" s="90">
        <v>31434</v>
      </c>
      <c r="D24" s="90" t="s">
        <v>43</v>
      </c>
      <c r="E24" s="146" t="s">
        <v>44</v>
      </c>
      <c r="F24" s="149">
        <v>946621</v>
      </c>
    </row>
    <row r="25" spans="1:6" ht="14.25">
      <c r="A25" s="148">
        <v>17</v>
      </c>
      <c r="B25" s="91">
        <v>43643</v>
      </c>
      <c r="C25" s="90">
        <v>4678</v>
      </c>
      <c r="D25" s="90" t="s">
        <v>45</v>
      </c>
      <c r="E25" s="146" t="s">
        <v>46</v>
      </c>
      <c r="F25" s="149">
        <v>12800</v>
      </c>
    </row>
    <row r="26" spans="1:6" ht="14.25">
      <c r="A26" s="148">
        <v>18</v>
      </c>
      <c r="B26" s="91">
        <v>43643</v>
      </c>
      <c r="C26" s="90">
        <v>31428</v>
      </c>
      <c r="D26" s="90" t="s">
        <v>36</v>
      </c>
      <c r="E26" s="146" t="s">
        <v>37</v>
      </c>
      <c r="F26" s="149">
        <v>12743.73</v>
      </c>
    </row>
    <row r="27" spans="1:6" ht="14.25">
      <c r="A27" s="148">
        <v>19</v>
      </c>
      <c r="B27" s="91">
        <v>43643</v>
      </c>
      <c r="C27" s="90">
        <v>31421</v>
      </c>
      <c r="D27" s="90" t="s">
        <v>36</v>
      </c>
      <c r="E27" s="146" t="s">
        <v>37</v>
      </c>
      <c r="F27" s="149">
        <v>12743.73</v>
      </c>
    </row>
    <row r="28" spans="1:6" ht="14.25">
      <c r="A28" s="148">
        <v>20</v>
      </c>
      <c r="B28" s="91">
        <v>43643</v>
      </c>
      <c r="C28" s="90">
        <v>31422</v>
      </c>
      <c r="D28" s="90" t="s">
        <v>36</v>
      </c>
      <c r="E28" s="146" t="s">
        <v>37</v>
      </c>
      <c r="F28" s="149">
        <v>12743.73</v>
      </c>
    </row>
    <row r="29" spans="1:6" ht="14.25">
      <c r="A29" s="148">
        <v>21</v>
      </c>
      <c r="B29" s="91">
        <v>43643</v>
      </c>
      <c r="C29" s="90">
        <v>31424</v>
      </c>
      <c r="D29" s="90" t="s">
        <v>36</v>
      </c>
      <c r="E29" s="146" t="s">
        <v>37</v>
      </c>
      <c r="F29" s="149">
        <v>14159.7</v>
      </c>
    </row>
    <row r="30" spans="1:6" ht="14.25">
      <c r="A30" s="148">
        <v>22</v>
      </c>
      <c r="B30" s="91">
        <v>43643</v>
      </c>
      <c r="C30" s="90">
        <v>31429</v>
      </c>
      <c r="D30" s="90" t="s">
        <v>36</v>
      </c>
      <c r="E30" s="146" t="s">
        <v>37</v>
      </c>
      <c r="F30" s="149">
        <v>9439.8</v>
      </c>
    </row>
    <row r="31" spans="1:6" ht="14.25">
      <c r="A31" s="148">
        <v>23</v>
      </c>
      <c r="B31" s="91">
        <v>43643</v>
      </c>
      <c r="C31" s="90">
        <v>31423</v>
      </c>
      <c r="D31" s="90" t="s">
        <v>38</v>
      </c>
      <c r="E31" s="146" t="s">
        <v>37</v>
      </c>
      <c r="F31" s="149">
        <v>14159.7</v>
      </c>
    </row>
    <row r="32" spans="1:6" ht="28.5">
      <c r="A32" s="148">
        <v>24</v>
      </c>
      <c r="B32" s="91">
        <v>43643</v>
      </c>
      <c r="C32" s="90">
        <v>31415</v>
      </c>
      <c r="D32" s="90" t="s">
        <v>38</v>
      </c>
      <c r="E32" s="146" t="s">
        <v>47</v>
      </c>
      <c r="F32" s="149">
        <v>182614</v>
      </c>
    </row>
    <row r="33" spans="1:6" ht="14.25">
      <c r="A33" s="148">
        <v>25</v>
      </c>
      <c r="B33" s="91">
        <v>43643</v>
      </c>
      <c r="C33" s="90">
        <v>31427</v>
      </c>
      <c r="D33" s="90" t="s">
        <v>36</v>
      </c>
      <c r="E33" s="145" t="s">
        <v>37</v>
      </c>
      <c r="F33" s="149">
        <v>12743.73</v>
      </c>
    </row>
    <row r="34" spans="1:6" ht="14.25">
      <c r="A34" s="148">
        <v>26</v>
      </c>
      <c r="B34" s="91">
        <v>43643</v>
      </c>
      <c r="C34" s="90">
        <v>31426</v>
      </c>
      <c r="D34" s="90" t="s">
        <v>36</v>
      </c>
      <c r="E34" s="145" t="s">
        <v>37</v>
      </c>
      <c r="F34" s="149">
        <v>14159.7</v>
      </c>
    </row>
    <row r="35" spans="1:6" ht="14.25">
      <c r="A35" s="148">
        <v>27</v>
      </c>
      <c r="B35" s="91">
        <v>43644</v>
      </c>
      <c r="C35" s="90">
        <v>10440</v>
      </c>
      <c r="D35" s="90" t="s">
        <v>38</v>
      </c>
      <c r="E35" s="145" t="s">
        <v>48</v>
      </c>
      <c r="F35" s="149">
        <v>80552.74</v>
      </c>
    </row>
    <row r="36" spans="1:6" ht="15.75" thickBot="1">
      <c r="A36" s="150" t="s">
        <v>7</v>
      </c>
      <c r="B36" s="151"/>
      <c r="C36" s="151"/>
      <c r="D36" s="151"/>
      <c r="E36" s="152"/>
      <c r="F36" s="153">
        <f>SUM(F9:F35)</f>
        <v>10289284.590000002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2019-07-04T07:26:48Z</cp:lastPrinted>
  <dcterms:created xsi:type="dcterms:W3CDTF">2016-01-19T13:06:09Z</dcterms:created>
  <dcterms:modified xsi:type="dcterms:W3CDTF">2019-07-10T10:33:12Z</dcterms:modified>
  <cp:category/>
  <cp:version/>
  <cp:contentType/>
  <cp:contentStatus/>
</cp:coreProperties>
</file>