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<sst xmlns="http://schemas.openxmlformats.org/spreadsheetml/2006/main" count="688" uniqueCount="174">
  <si>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</si>
  <si>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</si>
  <si>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</si>
  <si>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</si>
  <si>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</si>
  <si>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</si>
  <si>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</si>
  <si>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</si>
  <si>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</si>
  <si>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</si>
  <si>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</si>
  <si>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</si>
  <si>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</si>
  <si>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</si>
  <si>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</si>
  <si>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</si>
  <si>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</si>
  <si>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</si>
  <si>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</si>
  <si>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</si>
  <si>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</si>
  <si>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</si>
  <si>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</si>
  <si>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</si>
  <si>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</si>
  <si>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</si>
  <si>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</si>
  <si>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</si>
  <si>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</si>
  <si>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</si>
  <si>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</si>
  <si>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</si>
  <si>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</si>
  <si>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</si>
  <si>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</si>
  <si>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</si>
  <si>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</si>
  <si>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</si>
  <si>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</si>
  <si>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</si>
  <si>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</si>
  <si>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</si>
  <si>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</si>
  <si>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</si>
  <si>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</si>
  <si>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</si>
  <si>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</si>
  <si>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</si>
  <si>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</si>
  <si>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</si>
  <si>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</si>
  <si>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</si>
  <si>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</si>
  <si>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</si>
  <si>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</si>
  <si>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</si>
  <si>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</si>
  <si>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</si>
  <si>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</si>
  <si>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</si>
  <si>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</si>
  <si>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</si>
  <si>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</si>
  <si>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27.01.2020</t>
  </si>
  <si>
    <t>BIROU EXPERTIZE</t>
  </si>
  <si>
    <t>onorariu expert dosar 27900/3/2016</t>
  </si>
  <si>
    <t>onorariu expert dosar 5925/189/2018</t>
  </si>
  <si>
    <t>onorariu expert dosar 15993/320/2016</t>
  </si>
  <si>
    <t>onorariu expert dosar 3974/256/2019</t>
  </si>
  <si>
    <t>28.01.2020</t>
  </si>
  <si>
    <t>onorariu expert dosar 243/96/2019</t>
  </si>
  <si>
    <t>onorariu expert dosar 3414/290/2018</t>
  </si>
  <si>
    <t>onorariu expert dosar 7218/311/2018</t>
  </si>
  <si>
    <t>onorariu expert dosar 906/184/2019</t>
  </si>
  <si>
    <t>29.01.2020</t>
  </si>
  <si>
    <t>onorariu expert dosar 1727/216/2019</t>
  </si>
  <si>
    <t>onorariu expert dosar 5645/225/2018</t>
  </si>
  <si>
    <t>30.01.2020</t>
  </si>
  <si>
    <t>MFP</t>
  </si>
  <si>
    <t>alimentare cont BT-plata onorariu expert</t>
  </si>
  <si>
    <t>onorariu expert dosar 4501/197/2017</t>
  </si>
  <si>
    <t>onorariu expert dosar 914/312/2018</t>
  </si>
  <si>
    <t>onorariu expert dosar 7004/315/2018</t>
  </si>
  <si>
    <t>31.01.2020</t>
  </si>
  <si>
    <t>onorariu expert dosar 9594/288/2017</t>
  </si>
  <si>
    <t>onorariu expert dosar 5901/204/2017</t>
  </si>
  <si>
    <t>PERSOANA FIZICA</t>
  </si>
  <si>
    <t>despagubire dosar 6049/306/2015</t>
  </si>
  <si>
    <t>PERSOANA JURIDICA</t>
  </si>
  <si>
    <t>poprire DE 340/2016</t>
  </si>
  <si>
    <t>actualizare debit si dobanda dosar 6049/306/2015</t>
  </si>
  <si>
    <t>CEC BANK SA</t>
  </si>
  <si>
    <t>consemnari CEC LOT 46 LG.164/2014</t>
  </si>
  <si>
    <t>consemnari CEC LOT 83 LG.165/2013</t>
  </si>
  <si>
    <t>despagubire dosar 5342/212/2018 DE 11/2019</t>
  </si>
  <si>
    <t>despagubire CEDO</t>
  </si>
  <si>
    <t>27,01,2020</t>
  </si>
  <si>
    <t>depozitarul central</t>
  </si>
  <si>
    <t xml:space="preserve">servicii alocare </t>
  </si>
  <si>
    <t>clean cars</t>
  </si>
  <si>
    <t>servicii spalatorie auto</t>
  </si>
  <si>
    <t>pf</t>
  </si>
  <si>
    <t>ch transport</t>
  </si>
  <si>
    <t>28,01,2020</t>
  </si>
  <si>
    <t>tarom</t>
  </si>
  <si>
    <t>bilet avion</t>
  </si>
  <si>
    <t>29,01,2020</t>
  </si>
  <si>
    <t>cn posta romana</t>
  </si>
  <si>
    <t>servicii postale</t>
  </si>
  <si>
    <t>telekom</t>
  </si>
  <si>
    <t>telekom mobile</t>
  </si>
  <si>
    <t>servicii telefonie mobila</t>
  </si>
  <si>
    <t>business information</t>
  </si>
  <si>
    <t>servicii software</t>
  </si>
  <si>
    <t>digisign</t>
  </si>
  <si>
    <t xml:space="preserve">servicii reinnoire </t>
  </si>
  <si>
    <t>industrial electronic galaxi</t>
  </si>
  <si>
    <t>servicii curatenie</t>
  </si>
  <si>
    <t>xerox echip</t>
  </si>
  <si>
    <t xml:space="preserve">servicii </t>
  </si>
  <si>
    <t>servicii plicuri</t>
  </si>
  <si>
    <t>pfa mihail dan caraiman</t>
  </si>
  <si>
    <t>servicii expertiza</t>
  </si>
  <si>
    <t>monitorul oficial</t>
  </si>
  <si>
    <t>servicii publicare acte</t>
  </si>
  <si>
    <t>mfp</t>
  </si>
  <si>
    <t>comision gaze</t>
  </si>
  <si>
    <t>30,01,2020</t>
  </si>
  <si>
    <t>STS</t>
  </si>
  <si>
    <t>rompetrol</t>
  </si>
  <si>
    <t>carburanti</t>
  </si>
  <si>
    <t>international consulting</t>
  </si>
  <si>
    <t>servicii traduceri</t>
  </si>
  <si>
    <t>ctc</t>
  </si>
  <si>
    <t>abonament</t>
  </si>
  <si>
    <t>31,01,2020</t>
  </si>
  <si>
    <t>sts</t>
  </si>
  <si>
    <t xml:space="preserve">en el </t>
  </si>
  <si>
    <t>termoenerg</t>
  </si>
  <si>
    <t>en termica</t>
  </si>
  <si>
    <t>eon energie</t>
  </si>
  <si>
    <t>gaze</t>
  </si>
  <si>
    <t>veolia</t>
  </si>
  <si>
    <t>apa nova</t>
  </si>
  <si>
    <t>apa rece</t>
  </si>
  <si>
    <t>romprest</t>
  </si>
  <si>
    <t>salubritate</t>
  </si>
  <si>
    <t>inchiriere pubele</t>
  </si>
  <si>
    <t>mae</t>
  </si>
  <si>
    <t>taxa pasaport</t>
  </si>
  <si>
    <t>tmau</t>
  </si>
  <si>
    <t>total</t>
  </si>
  <si>
    <t>OP 698</t>
  </si>
  <si>
    <t>CH SERVICII INCHIRIERE AUTO CU SOFER - PROIECT ACP 1 - 58.14.01</t>
  </si>
  <si>
    <t>COMPACT LEASING</t>
  </si>
  <si>
    <t>OP 699</t>
  </si>
  <si>
    <t>CH SERVICII INCHIRIERE AUTO CU SOFER - PROIECT ACP 1 - 58.14.02</t>
  </si>
  <si>
    <t>OP 714</t>
  </si>
  <si>
    <t>OP 715</t>
  </si>
  <si>
    <t>OP 711</t>
  </si>
  <si>
    <t>ACHIZITIE ECHIPAMENTE IT - PROIECTE SIPOCA 449 - 58.02.01</t>
  </si>
  <si>
    <t>UNION CO</t>
  </si>
  <si>
    <t>OP 712</t>
  </si>
  <si>
    <t>ACHIZITIE ECHIPAMENTE IT - PROIECTE SIPOCA 449 - 58.02.02</t>
  </si>
  <si>
    <t xml:space="preserve">cheltuieli judecata </t>
  </si>
  <si>
    <t>onorariu curator</t>
  </si>
  <si>
    <t>BUGET DE STAT</t>
  </si>
  <si>
    <t xml:space="preserve">cheltuieli judiciare </t>
  </si>
  <si>
    <t xml:space="preserve">cheltuieli fotocopiere  </t>
  </si>
  <si>
    <t>cheltuieli judecata si executare</t>
  </si>
  <si>
    <t>cheltuieli executare</t>
  </si>
  <si>
    <t>27-31 ianuarie 2020</t>
  </si>
  <si>
    <t>servicii telefonie fixa</t>
  </si>
  <si>
    <t>publicari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</si>
</sst>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15" xfId="0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14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8" xfId="0" applyFont="1" applyBorder="1" applyAlignment="1">
      <alignment horizontal="justify"/>
    </xf>
    <xf numFmtId="0" fontId="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49" xfId="62" applyFont="1" applyFill="1" applyBorder="1" applyAlignment="1">
      <alignment horizontal="center" vertical="center"/>
      <protection/>
    </xf>
    <xf numFmtId="169" fontId="26" fillId="0" borderId="50" xfId="0" applyNumberFormat="1" applyFont="1" applyBorder="1" applyAlignment="1">
      <alignment/>
    </xf>
    <xf numFmtId="0" fontId="26" fillId="0" borderId="14" xfId="62" applyFont="1" applyFill="1" applyBorder="1" applyAlignment="1">
      <alignment horizontal="center" vertical="center"/>
      <protection/>
    </xf>
    <xf numFmtId="169" fontId="26" fillId="0" borderId="15" xfId="0" applyNumberFormat="1" applyFont="1" applyBorder="1" applyAlignment="1">
      <alignment/>
    </xf>
    <xf numFmtId="43" fontId="25" fillId="0" borderId="15" xfId="0" applyNumberFormat="1" applyFont="1" applyBorder="1" applyAlignment="1">
      <alignment horizontal="right" vertical="center" wrapText="1"/>
    </xf>
    <xf numFmtId="0" fontId="26" fillId="0" borderId="19" xfId="62" applyFont="1" applyFill="1" applyBorder="1" applyAlignment="1">
      <alignment horizontal="center" vertical="center"/>
      <protection/>
    </xf>
    <xf numFmtId="14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43" fontId="25" fillId="0" borderId="21" xfId="0" applyNumberFormat="1" applyFont="1" applyBorder="1" applyAlignment="1">
      <alignment horizontal="right" vertical="center" wrapText="1"/>
    </xf>
    <xf numFmtId="0" fontId="19" fillId="0" borderId="16" xfId="59" applyFont="1" applyBorder="1">
      <alignment/>
      <protection/>
    </xf>
    <xf numFmtId="0" fontId="2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164" fontId="0" fillId="0" borderId="40" xfId="42" applyFont="1" applyFill="1" applyBorder="1" applyAlignment="1" applyProtection="1">
      <alignment horizontal="center" vertical="center"/>
      <protection/>
    </xf>
    <xf numFmtId="164" fontId="0" fillId="0" borderId="33" xfId="42" applyFont="1" applyFill="1" applyBorder="1" applyAlignment="1" applyProtection="1">
      <alignment/>
      <protection/>
    </xf>
    <xf numFmtId="164" fontId="0" fillId="0" borderId="39" xfId="42" applyFont="1" applyFill="1" applyBorder="1" applyAlignment="1" applyProtection="1">
      <alignment/>
      <protection/>
    </xf>
    <xf numFmtId="164" fontId="0" fillId="0" borderId="33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 horizontal="right"/>
    </xf>
    <xf numFmtId="164" fontId="19" fillId="0" borderId="53" xfId="0" applyNumberFormat="1" applyFont="1" applyBorder="1" applyAlignment="1">
      <alignment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29" fillId="0" borderId="54" xfId="0" applyNumberFormat="1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41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/>
    </xf>
    <xf numFmtId="0" fontId="0" fillId="0" borderId="0" xfId="60" applyFont="1">
      <alignment/>
      <protection/>
    </xf>
    <xf numFmtId="0" fontId="26" fillId="0" borderId="55" xfId="59" applyFont="1" applyFill="1" applyBorder="1" applyAlignment="1">
      <alignment horizontal="center"/>
      <protection/>
    </xf>
    <xf numFmtId="167" fontId="26" fillId="0" borderId="55" xfId="59" applyNumberFormat="1" applyFont="1" applyFill="1" applyBorder="1" applyAlignment="1">
      <alignment horizontal="center"/>
      <protection/>
    </xf>
    <xf numFmtId="0" fontId="26" fillId="0" borderId="55" xfId="0" applyFont="1" applyBorder="1" applyAlignment="1">
      <alignment/>
    </xf>
    <xf numFmtId="0" fontId="26" fillId="0" borderId="46" xfId="59" applyFont="1" applyFill="1" applyBorder="1" applyAlignment="1">
      <alignment horizontal="center"/>
      <protection/>
    </xf>
    <xf numFmtId="167" fontId="26" fillId="0" borderId="46" xfId="59" applyNumberFormat="1" applyFont="1" applyFill="1" applyBorder="1" applyAlignment="1">
      <alignment horizontal="center"/>
      <protection/>
    </xf>
    <xf numFmtId="0" fontId="26" fillId="0" borderId="46" xfId="0" applyFont="1" applyBorder="1" applyAlignment="1">
      <alignment/>
    </xf>
    <xf numFmtId="0" fontId="30" fillId="0" borderId="56" xfId="61" applyFont="1" applyFill="1" applyBorder="1" applyAlignment="1">
      <alignment/>
      <protection/>
    </xf>
    <xf numFmtId="0" fontId="26" fillId="0" borderId="57" xfId="61" applyFont="1" applyFill="1" applyBorder="1" applyAlignment="1">
      <alignment/>
      <protection/>
    </xf>
    <xf numFmtId="0" fontId="26" fillId="0" borderId="57" xfId="0" applyFont="1" applyBorder="1" applyAlignment="1">
      <alignment/>
    </xf>
    <xf numFmtId="169" fontId="27" fillId="0" borderId="58" xfId="61" applyNumberFormat="1" applyFont="1" applyFill="1" applyBorder="1" applyAlignment="1">
      <alignment horizontal="right"/>
      <protection/>
    </xf>
    <xf numFmtId="0" fontId="26" fillId="0" borderId="59" xfId="59" applyFont="1" applyFill="1" applyBorder="1" applyAlignment="1">
      <alignment horizontal="center"/>
      <protection/>
    </xf>
    <xf numFmtId="169" fontId="29" fillId="0" borderId="60" xfId="0" applyNumberFormat="1" applyFont="1" applyBorder="1" applyAlignment="1">
      <alignment/>
    </xf>
    <xf numFmtId="0" fontId="26" fillId="0" borderId="49" xfId="59" applyFont="1" applyFill="1" applyBorder="1" applyAlignment="1">
      <alignment horizontal="center"/>
      <protection/>
    </xf>
    <xf numFmtId="169" fontId="29" fillId="0" borderId="5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tabSelected="1" zoomScalePageLayoutView="0" workbookViewId="0" topLeftCell="C1">
      <selection activeCell="L32" sqref="L32"/>
    </sheetView>
  </sheetViews>
  <sheetFormatPr defaultColWidth="9.140625" defaultRowHeight="12.75"/>
  <cols>
    <col min="1" max="2" width="0" style="0" hidden="1" customWidth="1"/>
    <col min="3" max="3" width="15.57421875" style="0" customWidth="1"/>
    <col min="4" max="4" width="14.00390625" style="0" customWidth="1"/>
    <col min="5" max="5" width="8.28125" style="0" customWidth="1"/>
    <col min="6" max="6" width="19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31</v>
      </c>
      <c r="G6" s="27" t="s">
        <v>171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3</v>
      </c>
      <c r="E8" s="21" t="s">
        <v>4</v>
      </c>
      <c r="F8" s="21" t="s">
        <v>5</v>
      </c>
      <c r="G8" s="22" t="s">
        <v>6</v>
      </c>
    </row>
    <row r="9" spans="3:7" ht="12.75">
      <c r="C9" s="69" t="s">
        <v>32</v>
      </c>
      <c r="D9" s="47"/>
      <c r="E9" s="47"/>
      <c r="F9" s="48">
        <v>12832583</v>
      </c>
      <c r="G9" s="70"/>
    </row>
    <row r="10" spans="3:7" ht="12.75">
      <c r="C10" s="71" t="s">
        <v>33</v>
      </c>
      <c r="D10" s="49" t="s">
        <v>34</v>
      </c>
      <c r="E10" s="50">
        <v>31</v>
      </c>
      <c r="F10" s="51">
        <f>-29428</f>
        <v>-29428</v>
      </c>
      <c r="G10" s="72"/>
    </row>
    <row r="11" spans="3:7" ht="12.75">
      <c r="C11" s="71"/>
      <c r="D11" s="49"/>
      <c r="E11" s="50"/>
      <c r="F11" s="51"/>
      <c r="G11" s="72"/>
    </row>
    <row r="12" spans="3:7" ht="13.5" thickBot="1">
      <c r="C12" s="73" t="s">
        <v>35</v>
      </c>
      <c r="D12" s="53"/>
      <c r="E12" s="54"/>
      <c r="F12" s="55">
        <f>SUM(F9:F11)</f>
        <v>12803155</v>
      </c>
      <c r="G12" s="74"/>
    </row>
    <row r="13" spans="3:7" ht="12.75">
      <c r="C13" s="75" t="s">
        <v>36</v>
      </c>
      <c r="D13" s="56"/>
      <c r="E13" s="57"/>
      <c r="F13" s="58">
        <v>1737938</v>
      </c>
      <c r="G13" s="76"/>
    </row>
    <row r="14" spans="3:7" ht="12.75">
      <c r="C14" s="77" t="s">
        <v>37</v>
      </c>
      <c r="D14" s="49" t="s">
        <v>34</v>
      </c>
      <c r="E14" s="50"/>
      <c r="F14" s="51"/>
      <c r="G14" s="72"/>
    </row>
    <row r="15" spans="3:7" ht="12.75" hidden="1">
      <c r="C15" s="77"/>
      <c r="D15" s="50"/>
      <c r="E15" s="50"/>
      <c r="F15" s="51"/>
      <c r="G15" s="72"/>
    </row>
    <row r="16" spans="3:7" ht="12.75" hidden="1">
      <c r="C16" s="78"/>
      <c r="D16" s="59"/>
      <c r="E16" s="59"/>
      <c r="F16" s="60"/>
      <c r="G16" s="79"/>
    </row>
    <row r="17" spans="3:7" ht="12.75" hidden="1">
      <c r="C17" s="78"/>
      <c r="D17" s="59"/>
      <c r="E17" s="59"/>
      <c r="F17" s="60"/>
      <c r="G17" s="79"/>
    </row>
    <row r="18" spans="3:7" ht="13.5" hidden="1" thickBot="1">
      <c r="C18" s="73" t="s">
        <v>38</v>
      </c>
      <c r="D18" s="54"/>
      <c r="E18" s="54"/>
      <c r="F18" s="55">
        <f>SUM(F13:F17)</f>
        <v>1737938</v>
      </c>
      <c r="G18" s="74"/>
    </row>
    <row r="19" spans="3:7" ht="12.75" hidden="1">
      <c r="C19" s="75" t="s">
        <v>39</v>
      </c>
      <c r="D19" s="56"/>
      <c r="E19" s="57"/>
      <c r="F19" s="58">
        <v>16640</v>
      </c>
      <c r="G19" s="76"/>
    </row>
    <row r="20" spans="3:7" ht="12.75" hidden="1">
      <c r="C20" s="77" t="s">
        <v>40</v>
      </c>
      <c r="D20" s="49" t="s">
        <v>34</v>
      </c>
      <c r="E20" s="50">
        <v>30</v>
      </c>
      <c r="F20" s="51">
        <v>47973</v>
      </c>
      <c r="G20" s="72"/>
    </row>
    <row r="21" spans="3:7" ht="12.75" hidden="1">
      <c r="C21" s="77"/>
      <c r="D21" s="50"/>
      <c r="E21" s="50">
        <v>31</v>
      </c>
      <c r="F21" s="51">
        <v>1947</v>
      </c>
      <c r="G21" s="72"/>
    </row>
    <row r="22" spans="3:7" ht="12.75" hidden="1">
      <c r="C22" s="78"/>
      <c r="D22" s="59"/>
      <c r="E22" s="59"/>
      <c r="F22" s="60"/>
      <c r="G22" s="79"/>
    </row>
    <row r="23" spans="3:7" ht="12.75">
      <c r="C23" s="78"/>
      <c r="D23" s="59"/>
      <c r="E23" s="59"/>
      <c r="F23" s="60"/>
      <c r="G23" s="79"/>
    </row>
    <row r="24" spans="3:7" ht="13.5" thickBot="1">
      <c r="C24" s="73" t="s">
        <v>41</v>
      </c>
      <c r="D24" s="54"/>
      <c r="E24" s="54"/>
      <c r="F24" s="55">
        <f>SUM(F19:F23)</f>
        <v>66560</v>
      </c>
      <c r="G24" s="74"/>
    </row>
    <row r="25" spans="3:7" ht="12.75">
      <c r="C25" s="80" t="s">
        <v>42</v>
      </c>
      <c r="D25" s="62"/>
      <c r="E25" s="62"/>
      <c r="F25" s="63">
        <v>151321</v>
      </c>
      <c r="G25" s="81"/>
    </row>
    <row r="26" spans="3:7" ht="12.75">
      <c r="C26" s="77" t="s">
        <v>43</v>
      </c>
      <c r="D26" s="49" t="s">
        <v>34</v>
      </c>
      <c r="E26" s="64"/>
      <c r="F26" s="65"/>
      <c r="G26" s="72"/>
    </row>
    <row r="27" spans="3:7" ht="12.75">
      <c r="C27" s="78"/>
      <c r="D27" s="61"/>
      <c r="E27" s="61"/>
      <c r="F27" s="60"/>
      <c r="G27" s="79"/>
    </row>
    <row r="28" spans="3:7" ht="13.5" thickBot="1">
      <c r="C28" s="73" t="s">
        <v>44</v>
      </c>
      <c r="D28" s="52"/>
      <c r="E28" s="52"/>
      <c r="F28" s="55">
        <f>SUM(F25:F27)</f>
        <v>151321</v>
      </c>
      <c r="G28" s="74"/>
    </row>
    <row r="29" spans="3:7" ht="12.75">
      <c r="C29" s="80" t="s">
        <v>45</v>
      </c>
      <c r="D29" s="61"/>
      <c r="E29" s="61"/>
      <c r="F29" s="60">
        <v>19968</v>
      </c>
      <c r="G29" s="79"/>
    </row>
    <row r="30" spans="3:7" ht="12.75">
      <c r="C30" s="78" t="s">
        <v>46</v>
      </c>
      <c r="D30" s="49" t="s">
        <v>34</v>
      </c>
      <c r="E30" s="50">
        <v>30</v>
      </c>
      <c r="F30" s="51">
        <v>16640</v>
      </c>
      <c r="G30" s="72"/>
    </row>
    <row r="31" spans="3:7" ht="12.75">
      <c r="C31" s="78"/>
      <c r="D31" s="61"/>
      <c r="E31" s="61"/>
      <c r="F31" s="60"/>
      <c r="G31" s="79"/>
    </row>
    <row r="32" spans="3:7" ht="13.5" thickBot="1">
      <c r="C32" s="73" t="s">
        <v>47</v>
      </c>
      <c r="D32" s="52"/>
      <c r="E32" s="52"/>
      <c r="F32" s="55">
        <f>SUM(F29:F31)</f>
        <v>36608</v>
      </c>
      <c r="G32" s="74"/>
    </row>
    <row r="33" spans="3:7" ht="12.75">
      <c r="C33" s="82" t="s">
        <v>48</v>
      </c>
      <c r="D33" s="62"/>
      <c r="E33" s="62"/>
      <c r="F33" s="63">
        <v>276040</v>
      </c>
      <c r="G33" s="83"/>
    </row>
    <row r="34" spans="3:7" ht="12.75">
      <c r="C34" s="77" t="s">
        <v>49</v>
      </c>
      <c r="D34" s="49" t="s">
        <v>34</v>
      </c>
      <c r="E34" s="61">
        <v>27</v>
      </c>
      <c r="F34" s="51">
        <v>1040</v>
      </c>
      <c r="G34" s="72"/>
    </row>
    <row r="35" spans="3:7" ht="12.75">
      <c r="C35" s="84"/>
      <c r="D35" s="50"/>
      <c r="E35" s="50">
        <v>31</v>
      </c>
      <c r="F35" s="66">
        <v>3.66</v>
      </c>
      <c r="G35" s="72"/>
    </row>
    <row r="36" spans="3:7" ht="12.75">
      <c r="C36" s="84"/>
      <c r="D36" s="50"/>
      <c r="E36" s="67"/>
      <c r="F36" s="51"/>
      <c r="G36" s="72"/>
    </row>
    <row r="37" spans="3:7" ht="13.5" thickBot="1">
      <c r="C37" s="85" t="s">
        <v>50</v>
      </c>
      <c r="D37" s="52"/>
      <c r="E37" s="52"/>
      <c r="F37" s="55">
        <f>SUM(F33:F36)</f>
        <v>277083.66</v>
      </c>
      <c r="G37" s="86"/>
    </row>
    <row r="38" spans="3:7" ht="12.75">
      <c r="C38" s="80" t="s">
        <v>51</v>
      </c>
      <c r="D38" s="62"/>
      <c r="E38" s="62"/>
      <c r="F38" s="63">
        <v>477875</v>
      </c>
      <c r="G38" s="81"/>
    </row>
    <row r="39" spans="3:7" ht="12.75">
      <c r="C39" s="87" t="s">
        <v>52</v>
      </c>
      <c r="D39" s="49" t="s">
        <v>34</v>
      </c>
      <c r="E39" s="64"/>
      <c r="F39" s="65"/>
      <c r="G39" s="72"/>
    </row>
    <row r="40" spans="3:7" ht="12.75">
      <c r="C40" s="78"/>
      <c r="D40" s="61"/>
      <c r="E40" s="61"/>
      <c r="F40" s="60"/>
      <c r="G40" s="79"/>
    </row>
    <row r="41" spans="3:7" ht="13.5" thickBot="1">
      <c r="C41" s="73" t="s">
        <v>53</v>
      </c>
      <c r="D41" s="52"/>
      <c r="E41" s="52"/>
      <c r="F41" s="55">
        <f>SUM(F38:F40)</f>
        <v>477875</v>
      </c>
      <c r="G41" s="74"/>
    </row>
    <row r="42" spans="3:7" ht="12.75">
      <c r="C42" s="82" t="s">
        <v>54</v>
      </c>
      <c r="D42" s="62"/>
      <c r="E42" s="62"/>
      <c r="F42" s="63">
        <v>102413</v>
      </c>
      <c r="G42" s="83"/>
    </row>
    <row r="43" spans="3:7" ht="12.75">
      <c r="C43" s="88" t="s">
        <v>55</v>
      </c>
      <c r="D43" s="49" t="s">
        <v>34</v>
      </c>
      <c r="E43" s="49"/>
      <c r="F43" s="51"/>
      <c r="G43" s="72"/>
    </row>
    <row r="44" spans="3:7" ht="12.75">
      <c r="C44" s="77"/>
      <c r="D44" s="61"/>
      <c r="E44" s="61"/>
      <c r="F44" s="60"/>
      <c r="G44" s="72"/>
    </row>
    <row r="45" spans="3:7" ht="13.5" thickBot="1">
      <c r="C45" s="73" t="s">
        <v>56</v>
      </c>
      <c r="D45" s="52"/>
      <c r="E45" s="52"/>
      <c r="F45" s="55">
        <f>SUM(F42:F44)</f>
        <v>102413</v>
      </c>
      <c r="G45" s="72"/>
    </row>
    <row r="46" spans="3:7" ht="12.75">
      <c r="C46" s="82" t="s">
        <v>57</v>
      </c>
      <c r="D46" s="62"/>
      <c r="E46" s="62"/>
      <c r="F46" s="68">
        <v>340539</v>
      </c>
      <c r="G46" s="89"/>
    </row>
    <row r="47" spans="3:7" ht="12.75">
      <c r="C47" s="90" t="s">
        <v>58</v>
      </c>
      <c r="D47" s="49" t="s">
        <v>34</v>
      </c>
      <c r="E47" s="49">
        <v>30</v>
      </c>
      <c r="F47" s="60">
        <v>1498</v>
      </c>
      <c r="G47" s="91"/>
    </row>
    <row r="48" spans="3:7" ht="12.75">
      <c r="C48" s="88"/>
      <c r="D48" s="49"/>
      <c r="E48" s="49">
        <v>31</v>
      </c>
      <c r="F48" s="60">
        <f>-663</f>
        <v>-663</v>
      </c>
      <c r="G48" s="72"/>
    </row>
    <row r="49" spans="3:7" ht="12.75">
      <c r="C49" s="78"/>
      <c r="D49" s="61"/>
      <c r="E49" s="61"/>
      <c r="F49" s="60"/>
      <c r="G49" s="72"/>
    </row>
    <row r="50" spans="3:7" ht="13.5" thickBot="1">
      <c r="C50" s="73" t="s">
        <v>59</v>
      </c>
      <c r="D50" s="52"/>
      <c r="E50" s="52"/>
      <c r="F50" s="55">
        <f>SUM(F46:F49)</f>
        <v>341374</v>
      </c>
      <c r="G50" s="86"/>
    </row>
    <row r="51" spans="3:7" ht="12.75">
      <c r="C51" s="82" t="s">
        <v>60</v>
      </c>
      <c r="D51" s="62"/>
      <c r="E51" s="62"/>
      <c r="F51" s="63">
        <v>106309</v>
      </c>
      <c r="G51" s="83"/>
    </row>
    <row r="52" spans="3:7" ht="12.75">
      <c r="C52" s="90" t="s">
        <v>61</v>
      </c>
      <c r="D52" s="49" t="s">
        <v>34</v>
      </c>
      <c r="E52" s="49"/>
      <c r="F52" s="60"/>
      <c r="G52" s="72"/>
    </row>
    <row r="53" spans="3:7" ht="12.75">
      <c r="C53" s="78"/>
      <c r="D53" s="61"/>
      <c r="E53" s="61"/>
      <c r="F53" s="60"/>
      <c r="G53" s="72"/>
    </row>
    <row r="54" spans="3:7" ht="13.5" thickBot="1">
      <c r="C54" s="92" t="s">
        <v>62</v>
      </c>
      <c r="D54" s="93"/>
      <c r="E54" s="93"/>
      <c r="F54" s="94">
        <f>SUM(F51:F53)</f>
        <v>106309</v>
      </c>
      <c r="G54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31</v>
      </c>
      <c r="E5" s="27" t="str">
        <f>personal!G6</f>
        <v>27-31 ianuarie 2020</v>
      </c>
    </row>
    <row r="6" ht="13.5" thickBot="1"/>
    <row r="7" spans="1:6" ht="68.25" customHeight="1" thickBo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42">
        <v>1</v>
      </c>
      <c r="B8" s="134" t="s">
        <v>96</v>
      </c>
      <c r="C8" s="135">
        <v>688</v>
      </c>
      <c r="D8" s="96" t="s">
        <v>97</v>
      </c>
      <c r="E8" s="96" t="s">
        <v>98</v>
      </c>
      <c r="F8" s="126">
        <v>179</v>
      </c>
    </row>
    <row r="9" spans="1:6" ht="12.75">
      <c r="A9" s="143">
        <v>2</v>
      </c>
      <c r="B9" s="136" t="s">
        <v>96</v>
      </c>
      <c r="C9" s="137">
        <v>687</v>
      </c>
      <c r="D9" s="50" t="s">
        <v>99</v>
      </c>
      <c r="E9" s="50" t="s">
        <v>100</v>
      </c>
      <c r="F9" s="127">
        <v>316</v>
      </c>
    </row>
    <row r="10" spans="1:6" ht="12.75">
      <c r="A10" s="144">
        <v>3</v>
      </c>
      <c r="B10" s="138" t="s">
        <v>96</v>
      </c>
      <c r="C10" s="139">
        <v>686</v>
      </c>
      <c r="D10" s="59" t="s">
        <v>101</v>
      </c>
      <c r="E10" s="59" t="s">
        <v>102</v>
      </c>
      <c r="F10" s="128">
        <v>144.18</v>
      </c>
    </row>
    <row r="11" spans="1:6" ht="12.75">
      <c r="A11" s="143">
        <v>4</v>
      </c>
      <c r="B11" s="136" t="s">
        <v>103</v>
      </c>
      <c r="C11" s="137">
        <v>697</v>
      </c>
      <c r="D11" s="50" t="s">
        <v>104</v>
      </c>
      <c r="E11" s="50" t="s">
        <v>105</v>
      </c>
      <c r="F11" s="127">
        <v>1639.23</v>
      </c>
    </row>
    <row r="12" spans="1:6" ht="12.75">
      <c r="A12" s="143">
        <v>5</v>
      </c>
      <c r="B12" s="136" t="s">
        <v>103</v>
      </c>
      <c r="C12" s="137">
        <v>696</v>
      </c>
      <c r="D12" s="50" t="s">
        <v>104</v>
      </c>
      <c r="E12" s="50" t="s">
        <v>105</v>
      </c>
      <c r="F12" s="127">
        <v>1639.13</v>
      </c>
    </row>
    <row r="13" spans="1:6" ht="12.75">
      <c r="A13" s="143">
        <v>6</v>
      </c>
      <c r="B13" s="136" t="s">
        <v>106</v>
      </c>
      <c r="C13" s="140">
        <v>717</v>
      </c>
      <c r="D13" s="50" t="s">
        <v>107</v>
      </c>
      <c r="E13" s="50" t="s">
        <v>108</v>
      </c>
      <c r="F13" s="127">
        <v>358</v>
      </c>
    </row>
    <row r="14" spans="1:6" ht="12.75">
      <c r="A14" s="143">
        <v>7</v>
      </c>
      <c r="B14" s="136" t="s">
        <v>106</v>
      </c>
      <c r="C14" s="137">
        <v>718</v>
      </c>
      <c r="D14" s="50" t="s">
        <v>109</v>
      </c>
      <c r="E14" s="50" t="s">
        <v>172</v>
      </c>
      <c r="F14" s="127">
        <v>1345.79</v>
      </c>
    </row>
    <row r="15" spans="1:6" ht="12.75">
      <c r="A15" s="143">
        <v>8</v>
      </c>
      <c r="B15" s="136" t="s">
        <v>106</v>
      </c>
      <c r="C15" s="137">
        <v>719</v>
      </c>
      <c r="D15" s="50" t="s">
        <v>110</v>
      </c>
      <c r="E15" s="50" t="s">
        <v>111</v>
      </c>
      <c r="F15" s="127">
        <v>888</v>
      </c>
    </row>
    <row r="16" spans="1:6" ht="12.75">
      <c r="A16" s="143">
        <v>9</v>
      </c>
      <c r="B16" s="136" t="s">
        <v>106</v>
      </c>
      <c r="C16" s="137">
        <v>703</v>
      </c>
      <c r="D16" s="50" t="s">
        <v>112</v>
      </c>
      <c r="E16" s="50" t="s">
        <v>113</v>
      </c>
      <c r="F16" s="127">
        <v>106034.56</v>
      </c>
    </row>
    <row r="17" spans="1:6" ht="12.75">
      <c r="A17" s="143">
        <v>10</v>
      </c>
      <c r="B17" s="136" t="s">
        <v>106</v>
      </c>
      <c r="C17" s="137">
        <v>701</v>
      </c>
      <c r="D17" s="50" t="s">
        <v>114</v>
      </c>
      <c r="E17" s="50" t="s">
        <v>115</v>
      </c>
      <c r="F17" s="127">
        <v>696.15</v>
      </c>
    </row>
    <row r="18" spans="1:6" ht="12.75">
      <c r="A18" s="145">
        <v>11</v>
      </c>
      <c r="B18" s="136" t="s">
        <v>106</v>
      </c>
      <c r="C18" s="141">
        <v>720</v>
      </c>
      <c r="D18" s="50" t="s">
        <v>116</v>
      </c>
      <c r="E18" s="50" t="s">
        <v>117</v>
      </c>
      <c r="F18" s="127">
        <v>1190</v>
      </c>
    </row>
    <row r="19" spans="1:6" ht="12.75">
      <c r="A19" s="145">
        <v>12</v>
      </c>
      <c r="B19" s="136" t="s">
        <v>106</v>
      </c>
      <c r="C19" s="141">
        <v>713</v>
      </c>
      <c r="D19" s="50" t="s">
        <v>118</v>
      </c>
      <c r="E19" s="50" t="s">
        <v>119</v>
      </c>
      <c r="F19" s="127">
        <v>9297.4</v>
      </c>
    </row>
    <row r="20" spans="1:6" ht="12.75">
      <c r="A20" s="143">
        <v>13</v>
      </c>
      <c r="B20" s="136" t="s">
        <v>106</v>
      </c>
      <c r="C20" s="137">
        <v>710</v>
      </c>
      <c r="D20" s="50" t="s">
        <v>118</v>
      </c>
      <c r="E20" s="50" t="s">
        <v>120</v>
      </c>
      <c r="F20" s="129">
        <v>125592.24</v>
      </c>
    </row>
    <row r="21" spans="1:6" ht="12.75">
      <c r="A21" s="143">
        <v>14</v>
      </c>
      <c r="B21" s="136" t="s">
        <v>106</v>
      </c>
      <c r="C21" s="137">
        <v>709</v>
      </c>
      <c r="D21" s="50" t="s">
        <v>121</v>
      </c>
      <c r="E21" s="50" t="s">
        <v>122</v>
      </c>
      <c r="F21" s="127">
        <v>7518</v>
      </c>
    </row>
    <row r="22" spans="1:6" ht="12.75">
      <c r="A22" s="143">
        <f aca="true" t="shared" si="0" ref="A22:A39">A21+1</f>
        <v>15</v>
      </c>
      <c r="B22" s="136" t="s">
        <v>106</v>
      </c>
      <c r="C22" s="137">
        <v>700</v>
      </c>
      <c r="D22" s="50" t="s">
        <v>123</v>
      </c>
      <c r="E22" s="50" t="s">
        <v>124</v>
      </c>
      <c r="F22" s="127">
        <v>1891</v>
      </c>
    </row>
    <row r="23" spans="1:6" ht="12.75">
      <c r="A23" s="143">
        <f t="shared" si="0"/>
        <v>16</v>
      </c>
      <c r="B23" s="136" t="s">
        <v>106</v>
      </c>
      <c r="C23" s="137">
        <v>708</v>
      </c>
      <c r="D23" s="50" t="s">
        <v>125</v>
      </c>
      <c r="E23" s="50" t="s">
        <v>126</v>
      </c>
      <c r="F23" s="127">
        <v>245</v>
      </c>
    </row>
    <row r="24" spans="1:6" ht="12.75">
      <c r="A24" s="143">
        <f t="shared" si="0"/>
        <v>17</v>
      </c>
      <c r="B24" s="136" t="s">
        <v>127</v>
      </c>
      <c r="C24" s="137">
        <v>750</v>
      </c>
      <c r="D24" s="50" t="s">
        <v>128</v>
      </c>
      <c r="E24" s="50" t="s">
        <v>119</v>
      </c>
      <c r="F24" s="127">
        <v>106070.39</v>
      </c>
    </row>
    <row r="25" spans="1:6" ht="12.75">
      <c r="A25" s="143">
        <f t="shared" si="0"/>
        <v>18</v>
      </c>
      <c r="B25" s="136" t="s">
        <v>127</v>
      </c>
      <c r="C25" s="137">
        <v>747</v>
      </c>
      <c r="D25" s="50" t="s">
        <v>129</v>
      </c>
      <c r="E25" s="50" t="s">
        <v>130</v>
      </c>
      <c r="F25" s="127">
        <v>10133.58</v>
      </c>
    </row>
    <row r="26" spans="1:6" ht="12.75">
      <c r="A26" s="143">
        <f t="shared" si="0"/>
        <v>19</v>
      </c>
      <c r="B26" s="136" t="s">
        <v>127</v>
      </c>
      <c r="C26" s="137">
        <v>745</v>
      </c>
      <c r="D26" s="50" t="s">
        <v>131</v>
      </c>
      <c r="E26" s="50" t="s">
        <v>132</v>
      </c>
      <c r="F26" s="127">
        <v>6235.6</v>
      </c>
    </row>
    <row r="27" spans="1:6" ht="12.75">
      <c r="A27" s="143">
        <f t="shared" si="0"/>
        <v>20</v>
      </c>
      <c r="B27" s="136" t="s">
        <v>127</v>
      </c>
      <c r="C27" s="137">
        <v>748</v>
      </c>
      <c r="D27" s="50" t="s">
        <v>133</v>
      </c>
      <c r="E27" s="50" t="s">
        <v>134</v>
      </c>
      <c r="F27" s="127">
        <v>565.25</v>
      </c>
    </row>
    <row r="28" spans="1:6" ht="12.75">
      <c r="A28" s="143">
        <f t="shared" si="0"/>
        <v>21</v>
      </c>
      <c r="B28" s="136" t="s">
        <v>127</v>
      </c>
      <c r="C28" s="137">
        <v>746</v>
      </c>
      <c r="D28" s="50" t="s">
        <v>123</v>
      </c>
      <c r="E28" s="50" t="s">
        <v>173</v>
      </c>
      <c r="F28" s="127">
        <v>1952</v>
      </c>
    </row>
    <row r="29" spans="1:6" ht="12.75">
      <c r="A29" s="143">
        <f t="shared" si="0"/>
        <v>22</v>
      </c>
      <c r="B29" s="136" t="s">
        <v>135</v>
      </c>
      <c r="C29" s="137">
        <v>759</v>
      </c>
      <c r="D29" s="50" t="s">
        <v>136</v>
      </c>
      <c r="E29" s="50" t="s">
        <v>137</v>
      </c>
      <c r="F29" s="127">
        <v>22605.32</v>
      </c>
    </row>
    <row r="30" spans="1:6" ht="12.75">
      <c r="A30" s="143">
        <f t="shared" si="0"/>
        <v>23</v>
      </c>
      <c r="B30" s="136" t="s">
        <v>135</v>
      </c>
      <c r="C30" s="137">
        <v>755</v>
      </c>
      <c r="D30" s="50" t="s">
        <v>138</v>
      </c>
      <c r="E30" s="50" t="s">
        <v>139</v>
      </c>
      <c r="F30" s="127">
        <v>28493.9</v>
      </c>
    </row>
    <row r="31" spans="1:6" ht="12.75">
      <c r="A31" s="143">
        <f t="shared" si="0"/>
        <v>24</v>
      </c>
      <c r="B31" s="136" t="s">
        <v>135</v>
      </c>
      <c r="C31" s="137">
        <v>762</v>
      </c>
      <c r="D31" s="50" t="s">
        <v>140</v>
      </c>
      <c r="E31" s="50" t="s">
        <v>141</v>
      </c>
      <c r="F31" s="127">
        <v>7670.89</v>
      </c>
    </row>
    <row r="32" spans="1:6" ht="12.75">
      <c r="A32" s="143">
        <f t="shared" si="0"/>
        <v>25</v>
      </c>
      <c r="B32" s="136" t="s">
        <v>135</v>
      </c>
      <c r="C32" s="137">
        <v>754</v>
      </c>
      <c r="D32" s="50" t="s">
        <v>142</v>
      </c>
      <c r="E32" s="50" t="s">
        <v>137</v>
      </c>
      <c r="F32" s="127">
        <v>396752.04</v>
      </c>
    </row>
    <row r="33" spans="1:6" ht="12.75">
      <c r="A33" s="143">
        <f t="shared" si="0"/>
        <v>26</v>
      </c>
      <c r="B33" s="136" t="s">
        <v>135</v>
      </c>
      <c r="C33" s="137">
        <v>756</v>
      </c>
      <c r="D33" s="50" t="s">
        <v>138</v>
      </c>
      <c r="E33" s="50" t="s">
        <v>139</v>
      </c>
      <c r="F33" s="127">
        <v>340511.07</v>
      </c>
    </row>
    <row r="34" spans="1:6" ht="12.75">
      <c r="A34" s="143">
        <f t="shared" si="0"/>
        <v>27</v>
      </c>
      <c r="B34" s="136" t="s">
        <v>135</v>
      </c>
      <c r="C34" s="137">
        <v>757</v>
      </c>
      <c r="D34" s="50" t="s">
        <v>143</v>
      </c>
      <c r="E34" s="50" t="s">
        <v>144</v>
      </c>
      <c r="F34" s="127">
        <v>622.4</v>
      </c>
    </row>
    <row r="35" spans="1:6" ht="12.75">
      <c r="A35" s="143">
        <f t="shared" si="0"/>
        <v>28</v>
      </c>
      <c r="B35" s="136" t="s">
        <v>135</v>
      </c>
      <c r="C35" s="137">
        <v>760</v>
      </c>
      <c r="D35" s="50" t="s">
        <v>145</v>
      </c>
      <c r="E35" s="50" t="s">
        <v>146</v>
      </c>
      <c r="F35" s="127">
        <v>403.89</v>
      </c>
    </row>
    <row r="36" spans="1:6" ht="12.75">
      <c r="A36" s="143">
        <f t="shared" si="0"/>
        <v>29</v>
      </c>
      <c r="B36" s="136" t="s">
        <v>135</v>
      </c>
      <c r="C36" s="137">
        <v>761</v>
      </c>
      <c r="D36" s="50" t="s">
        <v>145</v>
      </c>
      <c r="E36" s="50" t="s">
        <v>147</v>
      </c>
      <c r="F36" s="127">
        <v>160.65</v>
      </c>
    </row>
    <row r="37" spans="1:6" ht="12.75">
      <c r="A37" s="143">
        <f t="shared" si="0"/>
        <v>30</v>
      </c>
      <c r="B37" s="136" t="s">
        <v>135</v>
      </c>
      <c r="C37" s="137">
        <v>772</v>
      </c>
      <c r="D37" s="50" t="s">
        <v>148</v>
      </c>
      <c r="E37" s="50" t="s">
        <v>149</v>
      </c>
      <c r="F37" s="127">
        <v>258</v>
      </c>
    </row>
    <row r="38" spans="1:6" ht="12.75">
      <c r="A38" s="143">
        <f t="shared" si="0"/>
        <v>31</v>
      </c>
      <c r="B38" s="136" t="s">
        <v>135</v>
      </c>
      <c r="C38" s="137">
        <v>716</v>
      </c>
      <c r="D38" s="50" t="s">
        <v>123</v>
      </c>
      <c r="E38" s="50" t="s">
        <v>173</v>
      </c>
      <c r="F38" s="127">
        <v>915</v>
      </c>
    </row>
    <row r="39" spans="1:6" ht="13.5" thickBot="1">
      <c r="A39" s="143">
        <f t="shared" si="0"/>
        <v>32</v>
      </c>
      <c r="B39" s="136" t="s">
        <v>135</v>
      </c>
      <c r="C39" s="137">
        <v>758</v>
      </c>
      <c r="D39" s="50" t="s">
        <v>143</v>
      </c>
      <c r="E39" s="50" t="s">
        <v>150</v>
      </c>
      <c r="F39" s="127">
        <v>18.6</v>
      </c>
    </row>
    <row r="40" spans="1:6" ht="13.5" thickBot="1">
      <c r="A40" s="130"/>
      <c r="B40" s="131"/>
      <c r="C40" s="131"/>
      <c r="D40" s="131"/>
      <c r="E40" s="132" t="s">
        <v>151</v>
      </c>
      <c r="F40" s="133">
        <f>SUM(F8:F39)</f>
        <v>1182342.2599999998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5" t="s">
        <v>21</v>
      </c>
      <c r="B3" s="45"/>
      <c r="C3" s="45"/>
      <c r="D3" s="12"/>
    </row>
    <row r="4" spans="1:10" ht="30" customHeight="1">
      <c r="A4" s="46" t="s">
        <v>30</v>
      </c>
      <c r="B4" s="46"/>
      <c r="C4" s="46"/>
      <c r="D4" s="46"/>
      <c r="E4" s="46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31</v>
      </c>
      <c r="C6" s="9" t="str">
        <f>personal!G6</f>
        <v>27-31 ianuarie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33" t="s">
        <v>16</v>
      </c>
      <c r="B8" s="34" t="s">
        <v>17</v>
      </c>
      <c r="C8" s="34" t="s">
        <v>18</v>
      </c>
      <c r="D8" s="34" t="s">
        <v>22</v>
      </c>
      <c r="E8" s="35" t="s">
        <v>19</v>
      </c>
    </row>
    <row r="9" spans="1:5" s="17" customFormat="1" ht="25.5">
      <c r="A9" s="152" t="s">
        <v>69</v>
      </c>
      <c r="B9" s="146" t="s">
        <v>152</v>
      </c>
      <c r="C9" s="147" t="s">
        <v>153</v>
      </c>
      <c r="D9" s="148" t="s">
        <v>154</v>
      </c>
      <c r="E9" s="153">
        <v>1450.58</v>
      </c>
    </row>
    <row r="10" spans="1:5" s="17" customFormat="1" ht="25.5">
      <c r="A10" s="152" t="s">
        <v>69</v>
      </c>
      <c r="B10" s="108" t="s">
        <v>155</v>
      </c>
      <c r="C10" s="147" t="s">
        <v>156</v>
      </c>
      <c r="D10" s="148" t="s">
        <v>154</v>
      </c>
      <c r="E10" s="153">
        <v>8027.24</v>
      </c>
    </row>
    <row r="11" spans="1:5" s="17" customFormat="1" ht="25.5">
      <c r="A11" s="152" t="s">
        <v>74</v>
      </c>
      <c r="B11" s="108" t="s">
        <v>157</v>
      </c>
      <c r="C11" s="147" t="s">
        <v>153</v>
      </c>
      <c r="D11" s="148" t="s">
        <v>154</v>
      </c>
      <c r="E11" s="153">
        <v>1475.04</v>
      </c>
    </row>
    <row r="12" spans="1:5" s="17" customFormat="1" ht="25.5">
      <c r="A12" s="152" t="s">
        <v>74</v>
      </c>
      <c r="B12" s="108" t="s">
        <v>158</v>
      </c>
      <c r="C12" s="147" t="s">
        <v>156</v>
      </c>
      <c r="D12" s="148" t="s">
        <v>154</v>
      </c>
      <c r="E12" s="153">
        <v>8162.62</v>
      </c>
    </row>
    <row r="13" spans="1:5" s="17" customFormat="1" ht="25.5">
      <c r="A13" s="152" t="s">
        <v>77</v>
      </c>
      <c r="B13" s="108" t="s">
        <v>159</v>
      </c>
      <c r="C13" s="147" t="s">
        <v>160</v>
      </c>
      <c r="D13" s="148" t="s">
        <v>161</v>
      </c>
      <c r="E13" s="153">
        <v>13636.86</v>
      </c>
    </row>
    <row r="14" spans="1:5" s="17" customFormat="1" ht="25.5">
      <c r="A14" s="152" t="s">
        <v>77</v>
      </c>
      <c r="B14" s="149" t="s">
        <v>162</v>
      </c>
      <c r="C14" s="147" t="s">
        <v>163</v>
      </c>
      <c r="D14" s="148" t="s">
        <v>161</v>
      </c>
      <c r="E14" s="153">
        <v>71507.64</v>
      </c>
    </row>
    <row r="15" spans="1:5" s="17" customFormat="1" ht="12.75">
      <c r="A15" s="25"/>
      <c r="B15" s="23"/>
      <c r="C15" s="24"/>
      <c r="D15" s="24"/>
      <c r="E15" s="26"/>
    </row>
    <row r="16" spans="1:5" s="17" customFormat="1" ht="12.75">
      <c r="A16" s="25"/>
      <c r="B16" s="23"/>
      <c r="C16" s="24"/>
      <c r="D16" s="24"/>
      <c r="E16" s="26"/>
    </row>
    <row r="17" spans="1:5" s="17" customFormat="1" ht="13.5" thickBot="1">
      <c r="A17" s="36"/>
      <c r="B17" s="37"/>
      <c r="C17" s="38"/>
      <c r="D17" s="38"/>
      <c r="E17" s="39"/>
    </row>
    <row r="18" spans="1:5" ht="13.5" thickBot="1">
      <c r="A18" s="33" t="s">
        <v>20</v>
      </c>
      <c r="B18" s="150"/>
      <c r="C18" s="150"/>
      <c r="D18" s="150"/>
      <c r="E18" s="151">
        <f>SUM(E9:E17)</f>
        <v>104259.98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H18" sqref="H18"/>
    </sheetView>
  </sheetViews>
  <sheetFormatPr defaultColWidth="10.421875" defaultRowHeight="12.75"/>
  <cols>
    <col min="1" max="1" width="9.421875" style="102" customWidth="1"/>
    <col min="2" max="2" width="17.28125" style="102" customWidth="1"/>
    <col min="3" max="3" width="14.7109375" style="102" customWidth="1"/>
    <col min="4" max="4" width="24.7109375" style="102" customWidth="1"/>
    <col min="5" max="5" width="39.421875" style="102" customWidth="1"/>
    <col min="6" max="6" width="15.00390625" style="102" customWidth="1"/>
    <col min="7" max="16384" width="10.421875" style="102" customWidth="1"/>
  </cols>
  <sheetData>
    <row r="1" spans="1:6" ht="12.75">
      <c r="A1" s="5" t="s">
        <v>23</v>
      </c>
      <c r="B1" s="101"/>
      <c r="C1" s="6"/>
      <c r="D1" s="6"/>
      <c r="E1" s="101"/>
      <c r="F1" s="101"/>
    </row>
    <row r="2" spans="2:6" ht="12.75">
      <c r="B2" s="101"/>
      <c r="C2" s="101"/>
      <c r="D2" s="101"/>
      <c r="E2" s="101"/>
      <c r="F2" s="101"/>
    </row>
    <row r="3" spans="1:6" ht="12.75">
      <c r="A3" s="5" t="s">
        <v>24</v>
      </c>
      <c r="B3" s="6"/>
      <c r="C3" s="101"/>
      <c r="D3" s="6"/>
      <c r="E3" s="103"/>
      <c r="F3" s="101"/>
    </row>
    <row r="4" spans="1:6" ht="12.75">
      <c r="A4" s="5" t="s">
        <v>25</v>
      </c>
      <c r="B4" s="6"/>
      <c r="C4" s="101"/>
      <c r="D4" s="6"/>
      <c r="E4" s="101"/>
      <c r="F4" s="6"/>
    </row>
    <row r="5" spans="1:6" ht="12.75">
      <c r="A5" s="101"/>
      <c r="B5" s="6"/>
      <c r="C5" s="101"/>
      <c r="D5" s="101"/>
      <c r="E5" s="101"/>
      <c r="F5" s="101"/>
    </row>
    <row r="6" spans="1:6" ht="12.75">
      <c r="A6" s="101"/>
      <c r="B6" s="7"/>
      <c r="C6" s="19" t="s">
        <v>31</v>
      </c>
      <c r="D6" s="28" t="str">
        <f>personal!G6</f>
        <v>27-31 ianuarie 2020</v>
      </c>
      <c r="E6" s="101"/>
      <c r="F6" s="101"/>
    </row>
    <row r="7" spans="1:6" ht="13.5" thickBot="1">
      <c r="A7" s="101"/>
      <c r="B7" s="101"/>
      <c r="C7" s="101"/>
      <c r="D7" s="101"/>
      <c r="E7" s="101"/>
      <c r="F7" s="101"/>
    </row>
    <row r="8" spans="1:6" ht="51.75" thickBot="1">
      <c r="A8" s="40" t="s">
        <v>9</v>
      </c>
      <c r="B8" s="41" t="s">
        <v>10</v>
      </c>
      <c r="C8" s="42" t="s">
        <v>11</v>
      </c>
      <c r="D8" s="41" t="s">
        <v>26</v>
      </c>
      <c r="E8" s="41" t="s">
        <v>27</v>
      </c>
      <c r="F8" s="43" t="s">
        <v>28</v>
      </c>
    </row>
    <row r="9" spans="1:6" ht="12.75">
      <c r="A9" s="112">
        <v>1</v>
      </c>
      <c r="B9" s="104" t="s">
        <v>63</v>
      </c>
      <c r="C9" s="105">
        <v>33687</v>
      </c>
      <c r="D9" s="106" t="s">
        <v>64</v>
      </c>
      <c r="E9" s="107" t="s">
        <v>65</v>
      </c>
      <c r="F9" s="113">
        <v>1000</v>
      </c>
    </row>
    <row r="10" spans="1:6" ht="12.75">
      <c r="A10" s="114">
        <v>2</v>
      </c>
      <c r="B10" s="108" t="s">
        <v>63</v>
      </c>
      <c r="C10" s="108">
        <v>33688</v>
      </c>
      <c r="D10" s="109" t="s">
        <v>64</v>
      </c>
      <c r="E10" s="110" t="s">
        <v>66</v>
      </c>
      <c r="F10" s="115">
        <v>1000</v>
      </c>
    </row>
    <row r="11" spans="1:6" ht="12.75">
      <c r="A11" s="114">
        <v>3</v>
      </c>
      <c r="B11" s="108" t="s">
        <v>63</v>
      </c>
      <c r="C11" s="108">
        <v>33689</v>
      </c>
      <c r="D11" s="109" t="s">
        <v>64</v>
      </c>
      <c r="E11" s="110" t="s">
        <v>67</v>
      </c>
      <c r="F11" s="115">
        <v>1500</v>
      </c>
    </row>
    <row r="12" spans="1:6" ht="12.75">
      <c r="A12" s="114">
        <v>4</v>
      </c>
      <c r="B12" s="108" t="s">
        <v>63</v>
      </c>
      <c r="C12" s="108">
        <v>33690</v>
      </c>
      <c r="D12" s="109" t="s">
        <v>64</v>
      </c>
      <c r="E12" s="110" t="s">
        <v>68</v>
      </c>
      <c r="F12" s="115">
        <v>1000</v>
      </c>
    </row>
    <row r="13" spans="1:256" ht="12.75">
      <c r="A13" s="114">
        <v>5</v>
      </c>
      <c r="B13" s="108" t="s">
        <v>63</v>
      </c>
      <c r="C13" s="108">
        <v>33691</v>
      </c>
      <c r="D13" s="109" t="s">
        <v>64</v>
      </c>
      <c r="E13" s="110" t="s">
        <v>68</v>
      </c>
      <c r="F13" s="115">
        <v>200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6" ht="12.75">
      <c r="A14" s="114">
        <v>6</v>
      </c>
      <c r="B14" s="108" t="s">
        <v>69</v>
      </c>
      <c r="C14" s="108">
        <v>33737</v>
      </c>
      <c r="D14" s="109" t="s">
        <v>64</v>
      </c>
      <c r="E14" s="110" t="s">
        <v>70</v>
      </c>
      <c r="F14" s="115">
        <v>1000</v>
      </c>
    </row>
    <row r="15" spans="1:6" ht="12.75">
      <c r="A15" s="114">
        <v>7</v>
      </c>
      <c r="B15" s="108" t="s">
        <v>69</v>
      </c>
      <c r="C15" s="108">
        <v>33738</v>
      </c>
      <c r="D15" s="109" t="s">
        <v>64</v>
      </c>
      <c r="E15" s="110" t="s">
        <v>71</v>
      </c>
      <c r="F15" s="115">
        <v>400</v>
      </c>
    </row>
    <row r="16" spans="1:6" ht="12.75">
      <c r="A16" s="114">
        <v>8</v>
      </c>
      <c r="B16" s="108" t="s">
        <v>69</v>
      </c>
      <c r="C16" s="108">
        <v>33716</v>
      </c>
      <c r="D16" s="109" t="s">
        <v>64</v>
      </c>
      <c r="E16" s="110" t="s">
        <v>72</v>
      </c>
      <c r="F16" s="115">
        <v>1500</v>
      </c>
    </row>
    <row r="17" spans="1:6" ht="12.75">
      <c r="A17" s="114">
        <v>9</v>
      </c>
      <c r="B17" s="108" t="s">
        <v>69</v>
      </c>
      <c r="C17" s="108">
        <v>33714</v>
      </c>
      <c r="D17" s="109" t="s">
        <v>64</v>
      </c>
      <c r="E17" s="110" t="s">
        <v>73</v>
      </c>
      <c r="F17" s="115">
        <v>800</v>
      </c>
    </row>
    <row r="18" spans="1:6" ht="12.75">
      <c r="A18" s="114">
        <v>10</v>
      </c>
      <c r="B18" s="108" t="s">
        <v>69</v>
      </c>
      <c r="C18" s="108">
        <v>33713</v>
      </c>
      <c r="D18" s="109" t="s">
        <v>64</v>
      </c>
      <c r="E18" s="110" t="s">
        <v>73</v>
      </c>
      <c r="F18" s="115">
        <v>1000</v>
      </c>
    </row>
    <row r="19" spans="1:6" ht="12.75">
      <c r="A19" s="114">
        <v>11</v>
      </c>
      <c r="B19" s="108" t="s">
        <v>74</v>
      </c>
      <c r="C19" s="108">
        <v>33808</v>
      </c>
      <c r="D19" s="109" t="s">
        <v>64</v>
      </c>
      <c r="E19" s="110" t="s">
        <v>75</v>
      </c>
      <c r="F19" s="115">
        <v>1000</v>
      </c>
    </row>
    <row r="20" spans="1:6" ht="12.75">
      <c r="A20" s="114">
        <v>12</v>
      </c>
      <c r="B20" s="108" t="s">
        <v>74</v>
      </c>
      <c r="C20" s="108">
        <v>33809</v>
      </c>
      <c r="D20" s="109" t="s">
        <v>64</v>
      </c>
      <c r="E20" s="110" t="s">
        <v>76</v>
      </c>
      <c r="F20" s="115">
        <v>420</v>
      </c>
    </row>
    <row r="21" spans="1:6" ht="12.75">
      <c r="A21" s="114">
        <v>13</v>
      </c>
      <c r="B21" s="108" t="s">
        <v>77</v>
      </c>
      <c r="C21" s="108">
        <v>749</v>
      </c>
      <c r="D21" s="109" t="s">
        <v>78</v>
      </c>
      <c r="E21" s="110" t="s">
        <v>79</v>
      </c>
      <c r="F21" s="115">
        <v>250</v>
      </c>
    </row>
    <row r="22" spans="1:6" ht="12.75">
      <c r="A22" s="114">
        <v>14</v>
      </c>
      <c r="B22" s="108" t="s">
        <v>77</v>
      </c>
      <c r="C22" s="108">
        <v>33862</v>
      </c>
      <c r="D22" s="109" t="s">
        <v>64</v>
      </c>
      <c r="E22" s="110" t="s">
        <v>80</v>
      </c>
      <c r="F22" s="115">
        <v>1000</v>
      </c>
    </row>
    <row r="23" spans="1:6" ht="12.75">
      <c r="A23" s="114">
        <v>15</v>
      </c>
      <c r="B23" s="108" t="s">
        <v>77</v>
      </c>
      <c r="C23" s="108">
        <v>33863</v>
      </c>
      <c r="D23" s="109" t="s">
        <v>64</v>
      </c>
      <c r="E23" s="110" t="s">
        <v>81</v>
      </c>
      <c r="F23" s="115">
        <v>500</v>
      </c>
    </row>
    <row r="24" spans="1:6" ht="12.75">
      <c r="A24" s="114">
        <v>16</v>
      </c>
      <c r="B24" s="108" t="s">
        <v>77</v>
      </c>
      <c r="C24" s="108">
        <v>33856</v>
      </c>
      <c r="D24" s="109" t="s">
        <v>64</v>
      </c>
      <c r="E24" s="110" t="s">
        <v>82</v>
      </c>
      <c r="F24" s="115">
        <v>1200</v>
      </c>
    </row>
    <row r="25" spans="1:6" ht="12.75">
      <c r="A25" s="114">
        <v>17</v>
      </c>
      <c r="B25" s="108" t="s">
        <v>83</v>
      </c>
      <c r="C25" s="108">
        <v>33910</v>
      </c>
      <c r="D25" s="109" t="s">
        <v>64</v>
      </c>
      <c r="E25" s="110" t="s">
        <v>84</v>
      </c>
      <c r="F25" s="115">
        <v>1000</v>
      </c>
    </row>
    <row r="26" spans="1:6" ht="12.75">
      <c r="A26" s="114">
        <v>18</v>
      </c>
      <c r="B26" s="108" t="s">
        <v>83</v>
      </c>
      <c r="C26" s="108">
        <v>33911</v>
      </c>
      <c r="D26" s="109" t="s">
        <v>64</v>
      </c>
      <c r="E26" s="110" t="s">
        <v>85</v>
      </c>
      <c r="F26" s="115">
        <v>900</v>
      </c>
    </row>
    <row r="27" spans="1:6" ht="12.75">
      <c r="A27" s="114">
        <v>19</v>
      </c>
      <c r="B27" s="108" t="s">
        <v>83</v>
      </c>
      <c r="C27" s="108">
        <v>33861</v>
      </c>
      <c r="D27" s="109" t="s">
        <v>64</v>
      </c>
      <c r="E27" s="110" t="s">
        <v>82</v>
      </c>
      <c r="F27" s="115">
        <v>1200</v>
      </c>
    </row>
    <row r="28" spans="1:6" ht="12.75">
      <c r="A28" s="114">
        <v>20</v>
      </c>
      <c r="B28" s="97">
        <v>43857</v>
      </c>
      <c r="C28" s="98">
        <v>33693</v>
      </c>
      <c r="D28" s="98" t="s">
        <v>86</v>
      </c>
      <c r="E28" s="99" t="s">
        <v>164</v>
      </c>
      <c r="F28" s="116">
        <v>4190</v>
      </c>
    </row>
    <row r="29" spans="1:6" ht="12.75">
      <c r="A29" s="114">
        <v>21</v>
      </c>
      <c r="B29" s="97">
        <v>43857</v>
      </c>
      <c r="C29" s="98">
        <v>33695</v>
      </c>
      <c r="D29" s="98" t="s">
        <v>86</v>
      </c>
      <c r="E29" s="99" t="s">
        <v>165</v>
      </c>
      <c r="F29" s="116">
        <v>300</v>
      </c>
    </row>
    <row r="30" spans="1:6" ht="12.75">
      <c r="A30" s="114">
        <v>22</v>
      </c>
      <c r="B30" s="97">
        <v>43858</v>
      </c>
      <c r="C30" s="100">
        <v>33711</v>
      </c>
      <c r="D30" s="98" t="s">
        <v>166</v>
      </c>
      <c r="E30" s="99" t="s">
        <v>167</v>
      </c>
      <c r="F30" s="116">
        <v>100</v>
      </c>
    </row>
    <row r="31" spans="1:6" ht="12.75">
      <c r="A31" s="114">
        <v>23</v>
      </c>
      <c r="B31" s="97">
        <v>43858</v>
      </c>
      <c r="C31" s="98">
        <v>33712</v>
      </c>
      <c r="D31" s="98" t="s">
        <v>166</v>
      </c>
      <c r="E31" s="99" t="s">
        <v>167</v>
      </c>
      <c r="F31" s="116">
        <v>150</v>
      </c>
    </row>
    <row r="32" spans="1:6" ht="12.75">
      <c r="A32" s="114">
        <v>24</v>
      </c>
      <c r="B32" s="97">
        <v>43858</v>
      </c>
      <c r="C32" s="98">
        <v>33697</v>
      </c>
      <c r="D32" s="98" t="s">
        <v>166</v>
      </c>
      <c r="E32" s="99" t="s">
        <v>167</v>
      </c>
      <c r="F32" s="116">
        <v>100</v>
      </c>
    </row>
    <row r="33" spans="1:6" ht="12.75">
      <c r="A33" s="114">
        <v>25</v>
      </c>
      <c r="B33" s="97">
        <v>43858</v>
      </c>
      <c r="C33" s="98">
        <v>33699</v>
      </c>
      <c r="D33" s="98" t="s">
        <v>166</v>
      </c>
      <c r="E33" s="99" t="s">
        <v>167</v>
      </c>
      <c r="F33" s="116">
        <v>200</v>
      </c>
    </row>
    <row r="34" spans="1:6" ht="12.75">
      <c r="A34" s="114">
        <v>26</v>
      </c>
      <c r="B34" s="97">
        <v>43858</v>
      </c>
      <c r="C34" s="98">
        <v>33701</v>
      </c>
      <c r="D34" s="98" t="s">
        <v>166</v>
      </c>
      <c r="E34" s="99" t="s">
        <v>167</v>
      </c>
      <c r="F34" s="116">
        <v>150</v>
      </c>
    </row>
    <row r="35" spans="1:6" ht="12.75">
      <c r="A35" s="114">
        <v>27</v>
      </c>
      <c r="B35" s="97">
        <v>43858</v>
      </c>
      <c r="C35" s="98">
        <v>33703</v>
      </c>
      <c r="D35" s="98" t="s">
        <v>166</v>
      </c>
      <c r="E35" s="99" t="s">
        <v>167</v>
      </c>
      <c r="F35" s="116">
        <v>50</v>
      </c>
    </row>
    <row r="36" spans="1:6" ht="12.75">
      <c r="A36" s="114">
        <v>28</v>
      </c>
      <c r="B36" s="97">
        <v>43858</v>
      </c>
      <c r="C36" s="98">
        <v>33705</v>
      </c>
      <c r="D36" s="98" t="s">
        <v>166</v>
      </c>
      <c r="E36" s="99" t="s">
        <v>167</v>
      </c>
      <c r="F36" s="116">
        <v>5</v>
      </c>
    </row>
    <row r="37" spans="1:6" ht="12.75">
      <c r="A37" s="114">
        <v>29</v>
      </c>
      <c r="B37" s="97">
        <v>43858</v>
      </c>
      <c r="C37" s="98">
        <v>33707</v>
      </c>
      <c r="D37" s="98" t="s">
        <v>166</v>
      </c>
      <c r="E37" s="99" t="s">
        <v>167</v>
      </c>
      <c r="F37" s="116">
        <v>70</v>
      </c>
    </row>
    <row r="38" spans="1:6" ht="12.75">
      <c r="A38" s="114">
        <v>30</v>
      </c>
      <c r="B38" s="97">
        <v>43858</v>
      </c>
      <c r="C38" s="98">
        <v>33740</v>
      </c>
      <c r="D38" s="98" t="s">
        <v>166</v>
      </c>
      <c r="E38" s="99" t="s">
        <v>167</v>
      </c>
      <c r="F38" s="116">
        <v>120</v>
      </c>
    </row>
    <row r="39" spans="1:6" ht="12.75">
      <c r="A39" s="114">
        <v>31</v>
      </c>
      <c r="B39" s="97">
        <v>43858</v>
      </c>
      <c r="C39" s="98">
        <v>33753</v>
      </c>
      <c r="D39" s="98" t="s">
        <v>166</v>
      </c>
      <c r="E39" s="99" t="s">
        <v>167</v>
      </c>
      <c r="F39" s="116">
        <v>10</v>
      </c>
    </row>
    <row r="40" spans="1:6" ht="12.75">
      <c r="A40" s="114">
        <v>32</v>
      </c>
      <c r="B40" s="97">
        <v>43858</v>
      </c>
      <c r="C40" s="98">
        <v>33756</v>
      </c>
      <c r="D40" s="98" t="s">
        <v>166</v>
      </c>
      <c r="E40" s="99" t="s">
        <v>167</v>
      </c>
      <c r="F40" s="116">
        <v>270</v>
      </c>
    </row>
    <row r="41" spans="1:6" ht="12.75">
      <c r="A41" s="114">
        <v>33</v>
      </c>
      <c r="B41" s="97">
        <v>43858</v>
      </c>
      <c r="C41" s="98">
        <v>33755</v>
      </c>
      <c r="D41" s="98" t="s">
        <v>166</v>
      </c>
      <c r="E41" s="99" t="s">
        <v>167</v>
      </c>
      <c r="F41" s="116">
        <v>150</v>
      </c>
    </row>
    <row r="42" spans="1:6" ht="12.75">
      <c r="A42" s="114">
        <v>34</v>
      </c>
      <c r="B42" s="97">
        <v>43858</v>
      </c>
      <c r="C42" s="98">
        <v>33754</v>
      </c>
      <c r="D42" s="98" t="s">
        <v>166</v>
      </c>
      <c r="E42" s="99" t="s">
        <v>167</v>
      </c>
      <c r="F42" s="116">
        <v>300</v>
      </c>
    </row>
    <row r="43" spans="1:6" ht="12.75">
      <c r="A43" s="114">
        <v>35</v>
      </c>
      <c r="B43" s="97">
        <v>43858</v>
      </c>
      <c r="C43" s="98">
        <v>33760</v>
      </c>
      <c r="D43" s="98" t="s">
        <v>166</v>
      </c>
      <c r="E43" s="99" t="s">
        <v>167</v>
      </c>
      <c r="F43" s="116">
        <v>50</v>
      </c>
    </row>
    <row r="44" spans="1:6" ht="12.75">
      <c r="A44" s="114">
        <v>36</v>
      </c>
      <c r="B44" s="97">
        <v>43858</v>
      </c>
      <c r="C44" s="98">
        <v>33761</v>
      </c>
      <c r="D44" s="98" t="s">
        <v>166</v>
      </c>
      <c r="E44" s="99" t="s">
        <v>167</v>
      </c>
      <c r="F44" s="116">
        <v>10</v>
      </c>
    </row>
    <row r="45" spans="1:6" ht="12.75">
      <c r="A45" s="114">
        <v>37</v>
      </c>
      <c r="B45" s="97">
        <v>43858</v>
      </c>
      <c r="C45" s="98">
        <v>33709</v>
      </c>
      <c r="D45" s="98" t="s">
        <v>166</v>
      </c>
      <c r="E45" s="99" t="s">
        <v>167</v>
      </c>
      <c r="F45" s="116">
        <v>150</v>
      </c>
    </row>
    <row r="46" spans="1:6" ht="12.75">
      <c r="A46" s="114">
        <v>38</v>
      </c>
      <c r="B46" s="97">
        <v>43858</v>
      </c>
      <c r="C46" s="98">
        <v>33708</v>
      </c>
      <c r="D46" s="98" t="s">
        <v>166</v>
      </c>
      <c r="E46" s="99" t="s">
        <v>167</v>
      </c>
      <c r="F46" s="116">
        <v>150</v>
      </c>
    </row>
    <row r="47" spans="1:6" ht="12.75">
      <c r="A47" s="114">
        <v>39</v>
      </c>
      <c r="B47" s="97">
        <v>43858</v>
      </c>
      <c r="C47" s="98">
        <v>33718</v>
      </c>
      <c r="D47" s="98" t="s">
        <v>86</v>
      </c>
      <c r="E47" s="99" t="s">
        <v>165</v>
      </c>
      <c r="F47" s="116">
        <v>300</v>
      </c>
    </row>
    <row r="48" spans="1:6" ht="12.75">
      <c r="A48" s="114">
        <v>40</v>
      </c>
      <c r="B48" s="97">
        <v>43858</v>
      </c>
      <c r="C48" s="98">
        <v>33719</v>
      </c>
      <c r="D48" s="98" t="s">
        <v>86</v>
      </c>
      <c r="E48" s="99" t="s">
        <v>164</v>
      </c>
      <c r="F48" s="116">
        <v>450</v>
      </c>
    </row>
    <row r="49" spans="1:6" ht="12.75">
      <c r="A49" s="114">
        <v>41</v>
      </c>
      <c r="B49" s="97">
        <v>43858</v>
      </c>
      <c r="C49" s="98">
        <v>3372</v>
      </c>
      <c r="D49" s="98" t="s">
        <v>86</v>
      </c>
      <c r="E49" s="99" t="s">
        <v>164</v>
      </c>
      <c r="F49" s="116">
        <v>307.22</v>
      </c>
    </row>
    <row r="50" spans="1:6" ht="12.75">
      <c r="A50" s="114">
        <v>42</v>
      </c>
      <c r="B50" s="97">
        <v>43858</v>
      </c>
      <c r="C50" s="98">
        <v>33725</v>
      </c>
      <c r="D50" s="98" t="s">
        <v>86</v>
      </c>
      <c r="E50" s="99" t="s">
        <v>164</v>
      </c>
      <c r="F50" s="116">
        <v>550</v>
      </c>
    </row>
    <row r="51" spans="1:6" ht="12.75">
      <c r="A51" s="114">
        <v>43</v>
      </c>
      <c r="B51" s="97">
        <v>43858</v>
      </c>
      <c r="C51" s="98">
        <v>33724</v>
      </c>
      <c r="D51" s="98" t="s">
        <v>86</v>
      </c>
      <c r="E51" s="99" t="s">
        <v>164</v>
      </c>
      <c r="F51" s="116">
        <v>1000</v>
      </c>
    </row>
    <row r="52" spans="1:6" ht="12.75">
      <c r="A52" s="114">
        <v>44</v>
      </c>
      <c r="B52" s="97">
        <v>43858</v>
      </c>
      <c r="C52" s="100">
        <v>33723</v>
      </c>
      <c r="D52" s="98" t="s">
        <v>86</v>
      </c>
      <c r="E52" s="99" t="s">
        <v>164</v>
      </c>
      <c r="F52" s="116">
        <v>5000</v>
      </c>
    </row>
    <row r="53" spans="1:6" ht="12.75">
      <c r="A53" s="114">
        <v>45</v>
      </c>
      <c r="B53" s="97">
        <v>43858</v>
      </c>
      <c r="C53" s="100">
        <v>33722</v>
      </c>
      <c r="D53" s="98" t="s">
        <v>88</v>
      </c>
      <c r="E53" s="99" t="s">
        <v>164</v>
      </c>
      <c r="F53" s="116">
        <v>5425</v>
      </c>
    </row>
    <row r="54" spans="1:6" ht="12.75">
      <c r="A54" s="114">
        <v>46</v>
      </c>
      <c r="B54" s="97">
        <v>43858</v>
      </c>
      <c r="C54" s="100">
        <v>33721</v>
      </c>
      <c r="D54" s="98" t="s">
        <v>86</v>
      </c>
      <c r="E54" s="99" t="s">
        <v>164</v>
      </c>
      <c r="F54" s="116">
        <v>1000</v>
      </c>
    </row>
    <row r="55" spans="1:6" ht="12.75">
      <c r="A55" s="114">
        <v>47</v>
      </c>
      <c r="B55" s="97">
        <v>43858</v>
      </c>
      <c r="C55" s="100">
        <v>33736</v>
      </c>
      <c r="D55" s="98" t="s">
        <v>86</v>
      </c>
      <c r="E55" s="99" t="s">
        <v>164</v>
      </c>
      <c r="F55" s="116">
        <v>2725</v>
      </c>
    </row>
    <row r="56" spans="1:6" ht="12.75">
      <c r="A56" s="114">
        <v>48</v>
      </c>
      <c r="B56" s="97">
        <v>43858</v>
      </c>
      <c r="C56" s="100">
        <v>33729</v>
      </c>
      <c r="D56" s="98" t="s">
        <v>86</v>
      </c>
      <c r="E56" s="99" t="s">
        <v>164</v>
      </c>
      <c r="F56" s="116">
        <v>3000</v>
      </c>
    </row>
    <row r="57" spans="1:6" ht="12.75">
      <c r="A57" s="114">
        <v>49</v>
      </c>
      <c r="B57" s="97">
        <v>43858</v>
      </c>
      <c r="C57" s="100">
        <v>33728</v>
      </c>
      <c r="D57" s="98" t="s">
        <v>88</v>
      </c>
      <c r="E57" s="99" t="s">
        <v>164</v>
      </c>
      <c r="F57" s="116">
        <v>3000</v>
      </c>
    </row>
    <row r="58" spans="1:6" ht="12.75">
      <c r="A58" s="114">
        <v>50</v>
      </c>
      <c r="B58" s="97">
        <v>43858</v>
      </c>
      <c r="C58" s="98">
        <v>33727</v>
      </c>
      <c r="D58" s="98" t="s">
        <v>86</v>
      </c>
      <c r="E58" s="99" t="s">
        <v>164</v>
      </c>
      <c r="F58" s="116">
        <v>1500</v>
      </c>
    </row>
    <row r="59" spans="1:6" ht="12.75">
      <c r="A59" s="114">
        <v>51</v>
      </c>
      <c r="B59" s="97">
        <v>43858</v>
      </c>
      <c r="C59" s="98">
        <v>33744</v>
      </c>
      <c r="D59" s="98" t="s">
        <v>88</v>
      </c>
      <c r="E59" s="99" t="s">
        <v>164</v>
      </c>
      <c r="F59" s="116">
        <v>1303</v>
      </c>
    </row>
    <row r="60" spans="1:6" ht="12.75">
      <c r="A60" s="114">
        <v>52</v>
      </c>
      <c r="B60" s="97">
        <v>43858</v>
      </c>
      <c r="C60" s="98">
        <v>33745</v>
      </c>
      <c r="D60" s="98" t="s">
        <v>86</v>
      </c>
      <c r="E60" s="99" t="s">
        <v>164</v>
      </c>
      <c r="F60" s="116">
        <v>1050</v>
      </c>
    </row>
    <row r="61" spans="1:6" ht="12.75">
      <c r="A61" s="114">
        <v>53</v>
      </c>
      <c r="B61" s="97">
        <v>43858</v>
      </c>
      <c r="C61" s="98">
        <v>33746</v>
      </c>
      <c r="D61" s="98" t="s">
        <v>88</v>
      </c>
      <c r="E61" s="99" t="s">
        <v>164</v>
      </c>
      <c r="F61" s="116">
        <v>3670</v>
      </c>
    </row>
    <row r="62" spans="1:6" ht="12.75">
      <c r="A62" s="114">
        <v>54</v>
      </c>
      <c r="B62" s="97">
        <v>43858</v>
      </c>
      <c r="C62" s="98">
        <v>33747</v>
      </c>
      <c r="D62" s="98" t="s">
        <v>88</v>
      </c>
      <c r="E62" s="99" t="s">
        <v>164</v>
      </c>
      <c r="F62" s="116">
        <v>2050</v>
      </c>
    </row>
    <row r="63" spans="1:6" ht="12.75">
      <c r="A63" s="114">
        <v>55</v>
      </c>
      <c r="B63" s="97">
        <v>43858</v>
      </c>
      <c r="C63" s="98">
        <v>33749</v>
      </c>
      <c r="D63" s="98" t="s">
        <v>86</v>
      </c>
      <c r="E63" s="99" t="s">
        <v>164</v>
      </c>
      <c r="F63" s="116">
        <v>7535</v>
      </c>
    </row>
    <row r="64" spans="1:6" ht="12.75">
      <c r="A64" s="114">
        <v>56</v>
      </c>
      <c r="B64" s="97">
        <v>43858</v>
      </c>
      <c r="C64" s="98">
        <v>33750</v>
      </c>
      <c r="D64" s="98" t="s">
        <v>86</v>
      </c>
      <c r="E64" s="99" t="s">
        <v>164</v>
      </c>
      <c r="F64" s="116">
        <v>10800</v>
      </c>
    </row>
    <row r="65" spans="1:6" ht="12.75">
      <c r="A65" s="114">
        <v>57</v>
      </c>
      <c r="B65" s="97">
        <v>43858</v>
      </c>
      <c r="C65" s="98">
        <v>33732</v>
      </c>
      <c r="D65" s="98" t="s">
        <v>86</v>
      </c>
      <c r="E65" s="99" t="s">
        <v>164</v>
      </c>
      <c r="F65" s="116">
        <v>1200</v>
      </c>
    </row>
    <row r="66" spans="1:6" ht="12.75">
      <c r="A66" s="114">
        <v>58</v>
      </c>
      <c r="B66" s="97">
        <v>43858</v>
      </c>
      <c r="C66" s="98">
        <v>33731</v>
      </c>
      <c r="D66" s="98" t="s">
        <v>86</v>
      </c>
      <c r="E66" s="99" t="s">
        <v>164</v>
      </c>
      <c r="F66" s="116">
        <v>2070</v>
      </c>
    </row>
    <row r="67" spans="1:6" ht="12.75">
      <c r="A67" s="114">
        <v>59</v>
      </c>
      <c r="B67" s="97">
        <v>43858</v>
      </c>
      <c r="C67" s="98">
        <v>33730</v>
      </c>
      <c r="D67" s="98" t="s">
        <v>86</v>
      </c>
      <c r="E67" s="99" t="s">
        <v>164</v>
      </c>
      <c r="F67" s="116">
        <v>1000</v>
      </c>
    </row>
    <row r="68" spans="1:6" ht="12.75">
      <c r="A68" s="114">
        <v>60</v>
      </c>
      <c r="B68" s="97">
        <v>43858</v>
      </c>
      <c r="C68" s="98">
        <v>33751</v>
      </c>
      <c r="D68" s="98" t="s">
        <v>86</v>
      </c>
      <c r="E68" s="99" t="s">
        <v>164</v>
      </c>
      <c r="F68" s="116">
        <v>500</v>
      </c>
    </row>
    <row r="69" spans="1:6" ht="12.75">
      <c r="A69" s="114">
        <v>61</v>
      </c>
      <c r="B69" s="97">
        <v>43858</v>
      </c>
      <c r="C69" s="98">
        <v>33752</v>
      </c>
      <c r="D69" s="98" t="s">
        <v>86</v>
      </c>
      <c r="E69" s="99" t="s">
        <v>164</v>
      </c>
      <c r="F69" s="116">
        <v>1000</v>
      </c>
    </row>
    <row r="70" spans="1:6" ht="12.75">
      <c r="A70" s="114">
        <v>62</v>
      </c>
      <c r="B70" s="97">
        <v>43858</v>
      </c>
      <c r="C70" s="98">
        <v>33759</v>
      </c>
      <c r="D70" s="98" t="s">
        <v>86</v>
      </c>
      <c r="E70" s="99" t="s">
        <v>164</v>
      </c>
      <c r="F70" s="116">
        <v>1100</v>
      </c>
    </row>
    <row r="71" spans="1:6" ht="12.75">
      <c r="A71" s="114">
        <v>63</v>
      </c>
      <c r="B71" s="97">
        <v>43858</v>
      </c>
      <c r="C71" s="98">
        <v>33758</v>
      </c>
      <c r="D71" s="98" t="s">
        <v>86</v>
      </c>
      <c r="E71" s="99" t="s">
        <v>164</v>
      </c>
      <c r="F71" s="116">
        <v>1000</v>
      </c>
    </row>
    <row r="72" spans="1:6" ht="12.75">
      <c r="A72" s="114">
        <v>64</v>
      </c>
      <c r="B72" s="97">
        <v>43858</v>
      </c>
      <c r="C72" s="98">
        <v>33757</v>
      </c>
      <c r="D72" s="98" t="s">
        <v>86</v>
      </c>
      <c r="E72" s="99" t="s">
        <v>164</v>
      </c>
      <c r="F72" s="116">
        <v>1000</v>
      </c>
    </row>
    <row r="73" spans="1:6" ht="12.75">
      <c r="A73" s="114">
        <v>65</v>
      </c>
      <c r="B73" s="97">
        <v>43858</v>
      </c>
      <c r="C73" s="98">
        <v>33633</v>
      </c>
      <c r="D73" s="98" t="s">
        <v>88</v>
      </c>
      <c r="E73" s="99" t="s">
        <v>164</v>
      </c>
      <c r="F73" s="116">
        <v>1200</v>
      </c>
    </row>
    <row r="74" spans="1:6" ht="12.75">
      <c r="A74" s="114">
        <v>66</v>
      </c>
      <c r="B74" s="97">
        <v>43858</v>
      </c>
      <c r="C74" s="98">
        <v>33710</v>
      </c>
      <c r="D74" s="98" t="s">
        <v>88</v>
      </c>
      <c r="E74" s="99" t="s">
        <v>168</v>
      </c>
      <c r="F74" s="116">
        <v>15</v>
      </c>
    </row>
    <row r="75" spans="1:6" ht="12.75">
      <c r="A75" s="114">
        <v>67</v>
      </c>
      <c r="B75" s="97">
        <v>43858</v>
      </c>
      <c r="C75" s="98">
        <v>33717</v>
      </c>
      <c r="D75" s="98" t="s">
        <v>88</v>
      </c>
      <c r="E75" s="99" t="s">
        <v>168</v>
      </c>
      <c r="F75" s="116">
        <v>21.42</v>
      </c>
    </row>
    <row r="76" spans="1:6" ht="12.75">
      <c r="A76" s="114">
        <v>68</v>
      </c>
      <c r="B76" s="97">
        <v>43858</v>
      </c>
      <c r="C76" s="98">
        <v>33753</v>
      </c>
      <c r="D76" s="98" t="s">
        <v>86</v>
      </c>
      <c r="E76" s="99" t="s">
        <v>169</v>
      </c>
      <c r="F76" s="116">
        <v>1662.6</v>
      </c>
    </row>
    <row r="77" spans="1:6" ht="12.75">
      <c r="A77" s="114">
        <v>69</v>
      </c>
      <c r="B77" s="97">
        <v>43858</v>
      </c>
      <c r="C77" s="98">
        <v>33734</v>
      </c>
      <c r="D77" s="98" t="s">
        <v>86</v>
      </c>
      <c r="E77" s="99" t="s">
        <v>164</v>
      </c>
      <c r="F77" s="116">
        <v>100</v>
      </c>
    </row>
    <row r="78" spans="1:6" ht="12.75">
      <c r="A78" s="114">
        <v>70</v>
      </c>
      <c r="B78" s="97">
        <v>43858</v>
      </c>
      <c r="C78" s="98">
        <v>33733</v>
      </c>
      <c r="D78" s="98" t="s">
        <v>88</v>
      </c>
      <c r="E78" s="99" t="s">
        <v>164</v>
      </c>
      <c r="F78" s="116">
        <v>50</v>
      </c>
    </row>
    <row r="79" spans="1:6" ht="12.75">
      <c r="A79" s="114">
        <v>71</v>
      </c>
      <c r="B79" s="97">
        <v>43858</v>
      </c>
      <c r="C79" s="98">
        <v>33715</v>
      </c>
      <c r="D79" s="98" t="s">
        <v>166</v>
      </c>
      <c r="E79" s="99" t="s">
        <v>167</v>
      </c>
      <c r="F79" s="116">
        <v>300</v>
      </c>
    </row>
    <row r="80" spans="1:6" ht="12.75">
      <c r="A80" s="114">
        <v>72</v>
      </c>
      <c r="B80" s="97">
        <v>43858</v>
      </c>
      <c r="C80" s="98">
        <v>33739</v>
      </c>
      <c r="D80" s="98" t="s">
        <v>166</v>
      </c>
      <c r="E80" s="99" t="s">
        <v>167</v>
      </c>
      <c r="F80" s="116">
        <v>150</v>
      </c>
    </row>
    <row r="81" spans="1:6" ht="12.75">
      <c r="A81" s="114">
        <v>73</v>
      </c>
      <c r="B81" s="97">
        <v>43858</v>
      </c>
      <c r="C81" s="98">
        <v>33743</v>
      </c>
      <c r="D81" s="98" t="s">
        <v>166</v>
      </c>
      <c r="E81" s="99" t="s">
        <v>167</v>
      </c>
      <c r="F81" s="116">
        <v>10</v>
      </c>
    </row>
    <row r="82" spans="1:6" ht="12.75">
      <c r="A82" s="114">
        <v>74</v>
      </c>
      <c r="B82" s="97">
        <v>43858</v>
      </c>
      <c r="C82" s="98">
        <v>33742</v>
      </c>
      <c r="D82" s="98" t="s">
        <v>166</v>
      </c>
      <c r="E82" s="99" t="s">
        <v>167</v>
      </c>
      <c r="F82" s="116">
        <v>150</v>
      </c>
    </row>
    <row r="83" spans="1:6" ht="12.75">
      <c r="A83" s="114">
        <v>75</v>
      </c>
      <c r="B83" s="97">
        <v>43858</v>
      </c>
      <c r="C83" s="98">
        <v>33741</v>
      </c>
      <c r="D83" s="98" t="s">
        <v>166</v>
      </c>
      <c r="E83" s="99" t="s">
        <v>167</v>
      </c>
      <c r="F83" s="116">
        <v>150</v>
      </c>
    </row>
    <row r="84" spans="1:6" ht="12.75">
      <c r="A84" s="114">
        <v>76</v>
      </c>
      <c r="B84" s="97">
        <v>43858</v>
      </c>
      <c r="C84" s="98">
        <v>33706</v>
      </c>
      <c r="D84" s="98" t="s">
        <v>166</v>
      </c>
      <c r="E84" s="99" t="s">
        <v>167</v>
      </c>
      <c r="F84" s="116">
        <v>100</v>
      </c>
    </row>
    <row r="85" spans="1:6" ht="12.75">
      <c r="A85" s="114">
        <v>77</v>
      </c>
      <c r="B85" s="97">
        <v>43858</v>
      </c>
      <c r="C85" s="98">
        <v>33704</v>
      </c>
      <c r="D85" s="98" t="s">
        <v>166</v>
      </c>
      <c r="E85" s="99" t="s">
        <v>167</v>
      </c>
      <c r="F85" s="116">
        <v>100</v>
      </c>
    </row>
    <row r="86" spans="1:6" ht="12.75">
      <c r="A86" s="114">
        <v>78</v>
      </c>
      <c r="B86" s="97">
        <v>43858</v>
      </c>
      <c r="C86" s="98">
        <v>33702</v>
      </c>
      <c r="D86" s="98" t="s">
        <v>166</v>
      </c>
      <c r="E86" s="99" t="s">
        <v>167</v>
      </c>
      <c r="F86" s="116">
        <v>230</v>
      </c>
    </row>
    <row r="87" spans="1:6" ht="12.75">
      <c r="A87" s="114">
        <v>79</v>
      </c>
      <c r="B87" s="97">
        <v>43858</v>
      </c>
      <c r="C87" s="98">
        <v>33700</v>
      </c>
      <c r="D87" s="98" t="s">
        <v>166</v>
      </c>
      <c r="E87" s="99" t="s">
        <v>167</v>
      </c>
      <c r="F87" s="116">
        <v>200</v>
      </c>
    </row>
    <row r="88" spans="1:6" ht="12.75">
      <c r="A88" s="114">
        <v>80</v>
      </c>
      <c r="B88" s="97">
        <v>43858</v>
      </c>
      <c r="C88" s="98">
        <v>33698</v>
      </c>
      <c r="D88" s="98" t="s">
        <v>166</v>
      </c>
      <c r="E88" s="99" t="s">
        <v>167</v>
      </c>
      <c r="F88" s="116">
        <v>100</v>
      </c>
    </row>
    <row r="89" spans="1:6" ht="12.75">
      <c r="A89" s="114">
        <v>81</v>
      </c>
      <c r="B89" s="97">
        <v>43858</v>
      </c>
      <c r="C89" s="98">
        <v>33696</v>
      </c>
      <c r="D89" s="98" t="s">
        <v>166</v>
      </c>
      <c r="E89" s="99" t="s">
        <v>167</v>
      </c>
      <c r="F89" s="116">
        <v>70</v>
      </c>
    </row>
    <row r="90" spans="1:6" ht="12.75">
      <c r="A90" s="114">
        <v>82</v>
      </c>
      <c r="B90" s="97">
        <v>43859</v>
      </c>
      <c r="C90" s="98">
        <v>33799</v>
      </c>
      <c r="D90" s="98" t="s">
        <v>166</v>
      </c>
      <c r="E90" s="99" t="s">
        <v>167</v>
      </c>
      <c r="F90" s="116">
        <v>200</v>
      </c>
    </row>
    <row r="91" spans="1:6" ht="12.75">
      <c r="A91" s="114">
        <v>83</v>
      </c>
      <c r="B91" s="97">
        <v>43859</v>
      </c>
      <c r="C91" s="98">
        <v>33787</v>
      </c>
      <c r="D91" s="98" t="s">
        <v>166</v>
      </c>
      <c r="E91" s="99" t="s">
        <v>167</v>
      </c>
      <c r="F91" s="116">
        <v>155</v>
      </c>
    </row>
    <row r="92" spans="1:6" ht="12.75">
      <c r="A92" s="114">
        <v>84</v>
      </c>
      <c r="B92" s="97">
        <v>43859</v>
      </c>
      <c r="C92" s="98">
        <v>33788</v>
      </c>
      <c r="D92" s="98" t="s">
        <v>166</v>
      </c>
      <c r="E92" s="99" t="s">
        <v>167</v>
      </c>
      <c r="F92" s="116">
        <v>270</v>
      </c>
    </row>
    <row r="93" spans="1:6" ht="12.75">
      <c r="A93" s="114">
        <v>85</v>
      </c>
      <c r="B93" s="97">
        <v>43859</v>
      </c>
      <c r="C93" s="98">
        <v>33777</v>
      </c>
      <c r="D93" s="98" t="s">
        <v>166</v>
      </c>
      <c r="E93" s="99" t="s">
        <v>167</v>
      </c>
      <c r="F93" s="116">
        <v>100</v>
      </c>
    </row>
    <row r="94" spans="1:6" ht="12.75">
      <c r="A94" s="114">
        <v>86</v>
      </c>
      <c r="B94" s="97">
        <v>43859</v>
      </c>
      <c r="C94" s="98">
        <v>33778</v>
      </c>
      <c r="D94" s="98" t="s">
        <v>166</v>
      </c>
      <c r="E94" s="99" t="s">
        <v>167</v>
      </c>
      <c r="F94" s="116">
        <v>150</v>
      </c>
    </row>
    <row r="95" spans="1:6" ht="12.75">
      <c r="A95" s="114">
        <v>87</v>
      </c>
      <c r="B95" s="97">
        <v>43859</v>
      </c>
      <c r="C95" s="98">
        <v>33799</v>
      </c>
      <c r="D95" s="98" t="s">
        <v>166</v>
      </c>
      <c r="E95" s="99" t="s">
        <v>167</v>
      </c>
      <c r="F95" s="116">
        <v>300</v>
      </c>
    </row>
    <row r="96" spans="1:6" ht="12.75">
      <c r="A96" s="114">
        <v>88</v>
      </c>
      <c r="B96" s="97">
        <v>43859</v>
      </c>
      <c r="C96" s="98">
        <v>33780</v>
      </c>
      <c r="D96" s="98" t="s">
        <v>166</v>
      </c>
      <c r="E96" s="99" t="s">
        <v>167</v>
      </c>
      <c r="F96" s="116">
        <v>150</v>
      </c>
    </row>
    <row r="97" spans="1:6" ht="12.75">
      <c r="A97" s="114">
        <v>89</v>
      </c>
      <c r="B97" s="97">
        <v>43859</v>
      </c>
      <c r="C97" s="98">
        <v>33781</v>
      </c>
      <c r="D97" s="98" t="s">
        <v>166</v>
      </c>
      <c r="E97" s="99" t="s">
        <v>167</v>
      </c>
      <c r="F97" s="116">
        <v>100</v>
      </c>
    </row>
    <row r="98" spans="1:6" ht="12.75">
      <c r="A98" s="114">
        <v>90</v>
      </c>
      <c r="B98" s="97">
        <v>43859</v>
      </c>
      <c r="C98" s="98">
        <v>33782</v>
      </c>
      <c r="D98" s="98" t="s">
        <v>166</v>
      </c>
      <c r="E98" s="99" t="s">
        <v>167</v>
      </c>
      <c r="F98" s="116">
        <v>200</v>
      </c>
    </row>
    <row r="99" spans="1:6" ht="12.75">
      <c r="A99" s="114">
        <v>91</v>
      </c>
      <c r="B99" s="97">
        <v>43859</v>
      </c>
      <c r="C99" s="98">
        <v>33783</v>
      </c>
      <c r="D99" s="98" t="s">
        <v>166</v>
      </c>
      <c r="E99" s="99" t="s">
        <v>167</v>
      </c>
      <c r="F99" s="116">
        <v>300</v>
      </c>
    </row>
    <row r="100" spans="1:6" ht="12.75">
      <c r="A100" s="114">
        <v>92</v>
      </c>
      <c r="B100" s="97">
        <v>43859</v>
      </c>
      <c r="C100" s="98">
        <v>33784</v>
      </c>
      <c r="D100" s="98" t="s">
        <v>166</v>
      </c>
      <c r="E100" s="99" t="s">
        <v>167</v>
      </c>
      <c r="F100" s="116">
        <v>200</v>
      </c>
    </row>
    <row r="101" spans="1:6" ht="12.75">
      <c r="A101" s="114">
        <v>93</v>
      </c>
      <c r="B101" s="97">
        <v>43859</v>
      </c>
      <c r="C101" s="98">
        <v>33762</v>
      </c>
      <c r="D101" s="98" t="s">
        <v>166</v>
      </c>
      <c r="E101" s="99" t="s">
        <v>167</v>
      </c>
      <c r="F101" s="116">
        <v>120</v>
      </c>
    </row>
    <row r="102" spans="1:6" ht="12.75">
      <c r="A102" s="114">
        <v>94</v>
      </c>
      <c r="B102" s="97">
        <v>43859</v>
      </c>
      <c r="C102" s="98">
        <v>33763</v>
      </c>
      <c r="D102" s="98" t="s">
        <v>166</v>
      </c>
      <c r="E102" s="99" t="s">
        <v>167</v>
      </c>
      <c r="F102" s="116">
        <v>100</v>
      </c>
    </row>
    <row r="103" spans="1:6" ht="12.75">
      <c r="A103" s="114">
        <v>95</v>
      </c>
      <c r="B103" s="97">
        <v>43859</v>
      </c>
      <c r="C103" s="98">
        <v>33764</v>
      </c>
      <c r="D103" s="98" t="s">
        <v>166</v>
      </c>
      <c r="E103" s="99" t="s">
        <v>167</v>
      </c>
      <c r="F103" s="116">
        <v>100</v>
      </c>
    </row>
    <row r="104" spans="1:6" ht="12.75">
      <c r="A104" s="114">
        <v>96</v>
      </c>
      <c r="B104" s="97">
        <v>43859</v>
      </c>
      <c r="C104" s="98">
        <v>33765</v>
      </c>
      <c r="D104" s="98" t="s">
        <v>166</v>
      </c>
      <c r="E104" s="99" t="s">
        <v>167</v>
      </c>
      <c r="F104" s="116">
        <v>50</v>
      </c>
    </row>
    <row r="105" spans="1:6" ht="12.75">
      <c r="A105" s="114">
        <v>97</v>
      </c>
      <c r="B105" s="97">
        <v>43859</v>
      </c>
      <c r="C105" s="98">
        <v>33766</v>
      </c>
      <c r="D105" s="98" t="s">
        <v>166</v>
      </c>
      <c r="E105" s="99" t="s">
        <v>167</v>
      </c>
      <c r="F105" s="116">
        <v>50</v>
      </c>
    </row>
    <row r="106" spans="1:6" ht="12.75">
      <c r="A106" s="114">
        <v>98</v>
      </c>
      <c r="B106" s="97">
        <v>43859</v>
      </c>
      <c r="C106" s="98">
        <v>33767</v>
      </c>
      <c r="D106" s="98" t="s">
        <v>166</v>
      </c>
      <c r="E106" s="99" t="s">
        <v>167</v>
      </c>
      <c r="F106" s="116">
        <v>100</v>
      </c>
    </row>
    <row r="107" spans="1:6" ht="12.75">
      <c r="A107" s="114">
        <v>99</v>
      </c>
      <c r="B107" s="97">
        <v>43859</v>
      </c>
      <c r="C107" s="98">
        <v>33768</v>
      </c>
      <c r="D107" s="98" t="s">
        <v>166</v>
      </c>
      <c r="E107" s="99" t="s">
        <v>167</v>
      </c>
      <c r="F107" s="116">
        <v>500</v>
      </c>
    </row>
    <row r="108" spans="1:6" ht="12.75">
      <c r="A108" s="114">
        <v>100</v>
      </c>
      <c r="B108" s="97">
        <v>43859</v>
      </c>
      <c r="C108" s="98">
        <v>33769</v>
      </c>
      <c r="D108" s="98" t="s">
        <v>166</v>
      </c>
      <c r="E108" s="99" t="s">
        <v>167</v>
      </c>
      <c r="F108" s="116">
        <v>100</v>
      </c>
    </row>
    <row r="109" spans="1:6" ht="12.75">
      <c r="A109" s="114">
        <v>101</v>
      </c>
      <c r="B109" s="97">
        <v>43859</v>
      </c>
      <c r="C109" s="98">
        <v>33770</v>
      </c>
      <c r="D109" s="98" t="s">
        <v>166</v>
      </c>
      <c r="E109" s="99" t="s">
        <v>167</v>
      </c>
      <c r="F109" s="116">
        <v>150</v>
      </c>
    </row>
    <row r="110" spans="1:6" ht="12.75">
      <c r="A110" s="114">
        <v>102</v>
      </c>
      <c r="B110" s="97">
        <v>43859</v>
      </c>
      <c r="C110" s="98">
        <v>33771</v>
      </c>
      <c r="D110" s="98" t="s">
        <v>166</v>
      </c>
      <c r="E110" s="99" t="s">
        <v>167</v>
      </c>
      <c r="F110" s="116">
        <v>200</v>
      </c>
    </row>
    <row r="111" spans="1:6" ht="12.75">
      <c r="A111" s="114">
        <v>103</v>
      </c>
      <c r="B111" s="97">
        <v>43859</v>
      </c>
      <c r="C111" s="98">
        <v>33772</v>
      </c>
      <c r="D111" s="98" t="s">
        <v>166</v>
      </c>
      <c r="E111" s="99" t="s">
        <v>167</v>
      </c>
      <c r="F111" s="116">
        <v>1050</v>
      </c>
    </row>
    <row r="112" spans="1:6" ht="12.75">
      <c r="A112" s="114">
        <v>104</v>
      </c>
      <c r="B112" s="97">
        <v>43859</v>
      </c>
      <c r="C112" s="98">
        <v>33773</v>
      </c>
      <c r="D112" s="98" t="s">
        <v>166</v>
      </c>
      <c r="E112" s="99" t="s">
        <v>167</v>
      </c>
      <c r="F112" s="116">
        <v>200</v>
      </c>
    </row>
    <row r="113" spans="1:6" ht="12.75">
      <c r="A113" s="114">
        <v>105</v>
      </c>
      <c r="B113" s="97">
        <v>43859</v>
      </c>
      <c r="C113" s="98">
        <v>33774</v>
      </c>
      <c r="D113" s="98" t="s">
        <v>166</v>
      </c>
      <c r="E113" s="99" t="s">
        <v>167</v>
      </c>
      <c r="F113" s="116">
        <v>150</v>
      </c>
    </row>
    <row r="114" spans="1:6" ht="12.75">
      <c r="A114" s="114">
        <v>106</v>
      </c>
      <c r="B114" s="97">
        <v>43859</v>
      </c>
      <c r="C114" s="98">
        <v>33775</v>
      </c>
      <c r="D114" s="98" t="s">
        <v>166</v>
      </c>
      <c r="E114" s="99" t="s">
        <v>167</v>
      </c>
      <c r="F114" s="116">
        <v>200</v>
      </c>
    </row>
    <row r="115" spans="1:6" ht="12.75">
      <c r="A115" s="114">
        <v>107</v>
      </c>
      <c r="B115" s="97">
        <v>43859</v>
      </c>
      <c r="C115" s="98">
        <v>33776</v>
      </c>
      <c r="D115" s="98" t="s">
        <v>166</v>
      </c>
      <c r="E115" s="99" t="s">
        <v>167</v>
      </c>
      <c r="F115" s="116">
        <v>150</v>
      </c>
    </row>
    <row r="116" spans="1:6" ht="12.75">
      <c r="A116" s="114">
        <v>108</v>
      </c>
      <c r="B116" s="97">
        <v>43859</v>
      </c>
      <c r="C116" s="98">
        <v>33800</v>
      </c>
      <c r="D116" s="98" t="s">
        <v>88</v>
      </c>
      <c r="E116" s="99" t="s">
        <v>164</v>
      </c>
      <c r="F116" s="116">
        <v>9750</v>
      </c>
    </row>
    <row r="117" spans="1:6" ht="12.75">
      <c r="A117" s="114">
        <v>109</v>
      </c>
      <c r="B117" s="97">
        <v>43859</v>
      </c>
      <c r="C117" s="98">
        <v>33801</v>
      </c>
      <c r="D117" s="98" t="s">
        <v>86</v>
      </c>
      <c r="E117" s="99" t="s">
        <v>164</v>
      </c>
      <c r="F117" s="116">
        <v>1000</v>
      </c>
    </row>
    <row r="118" spans="1:6" ht="12.75">
      <c r="A118" s="114">
        <v>110</v>
      </c>
      <c r="B118" s="97">
        <v>43859</v>
      </c>
      <c r="C118" s="98">
        <v>33802</v>
      </c>
      <c r="D118" s="98" t="s">
        <v>86</v>
      </c>
      <c r="E118" s="99" t="s">
        <v>164</v>
      </c>
      <c r="F118" s="116">
        <v>2000</v>
      </c>
    </row>
    <row r="119" spans="1:6" ht="12.75">
      <c r="A119" s="114">
        <v>111</v>
      </c>
      <c r="B119" s="97">
        <v>43859</v>
      </c>
      <c r="C119" s="98">
        <v>33803</v>
      </c>
      <c r="D119" s="98" t="s">
        <v>86</v>
      </c>
      <c r="E119" s="99" t="s">
        <v>164</v>
      </c>
      <c r="F119" s="116">
        <v>800</v>
      </c>
    </row>
    <row r="120" spans="1:6" ht="12.75">
      <c r="A120" s="114">
        <v>112</v>
      </c>
      <c r="B120" s="97">
        <v>43859</v>
      </c>
      <c r="C120" s="98">
        <v>33804</v>
      </c>
      <c r="D120" s="98" t="s">
        <v>88</v>
      </c>
      <c r="E120" s="99" t="s">
        <v>164</v>
      </c>
      <c r="F120" s="116">
        <v>9092.79</v>
      </c>
    </row>
    <row r="121" spans="1:6" ht="12.75">
      <c r="A121" s="114">
        <v>113</v>
      </c>
      <c r="B121" s="97">
        <v>43859</v>
      </c>
      <c r="C121" s="98">
        <v>33805</v>
      </c>
      <c r="D121" s="98" t="s">
        <v>86</v>
      </c>
      <c r="E121" s="99" t="s">
        <v>164</v>
      </c>
      <c r="F121" s="116">
        <v>10</v>
      </c>
    </row>
    <row r="122" spans="1:6" ht="12.75">
      <c r="A122" s="114">
        <v>114</v>
      </c>
      <c r="B122" s="97">
        <v>43859</v>
      </c>
      <c r="C122" s="98">
        <v>33806</v>
      </c>
      <c r="D122" s="98" t="s">
        <v>86</v>
      </c>
      <c r="E122" s="99" t="s">
        <v>164</v>
      </c>
      <c r="F122" s="116">
        <v>250</v>
      </c>
    </row>
    <row r="123" spans="1:6" ht="12.75">
      <c r="A123" s="114">
        <v>115</v>
      </c>
      <c r="B123" s="97">
        <v>43859</v>
      </c>
      <c r="C123" s="98">
        <v>33807</v>
      </c>
      <c r="D123" s="98" t="s">
        <v>88</v>
      </c>
      <c r="E123" s="99" t="s">
        <v>168</v>
      </c>
      <c r="F123" s="116">
        <v>23</v>
      </c>
    </row>
    <row r="124" spans="1:6" ht="12.75">
      <c r="A124" s="114">
        <v>116</v>
      </c>
      <c r="B124" s="97">
        <v>43859</v>
      </c>
      <c r="C124" s="98">
        <v>33810</v>
      </c>
      <c r="D124" s="98" t="s">
        <v>88</v>
      </c>
      <c r="E124" s="99" t="s">
        <v>168</v>
      </c>
      <c r="F124" s="116">
        <v>53</v>
      </c>
    </row>
    <row r="125" spans="1:6" ht="12.75">
      <c r="A125" s="114">
        <v>117</v>
      </c>
      <c r="B125" s="97">
        <v>43859</v>
      </c>
      <c r="C125" s="98">
        <v>33789</v>
      </c>
      <c r="D125" s="98" t="s">
        <v>88</v>
      </c>
      <c r="E125" s="99" t="s">
        <v>164</v>
      </c>
      <c r="F125" s="116">
        <v>3580</v>
      </c>
    </row>
    <row r="126" spans="1:6" ht="12.75">
      <c r="A126" s="114">
        <v>118</v>
      </c>
      <c r="B126" s="97">
        <v>43859</v>
      </c>
      <c r="C126" s="98">
        <v>33790</v>
      </c>
      <c r="D126" s="98" t="s">
        <v>86</v>
      </c>
      <c r="E126" s="99" t="s">
        <v>170</v>
      </c>
      <c r="F126" s="116">
        <v>841.1</v>
      </c>
    </row>
    <row r="127" spans="1:6" ht="12.75">
      <c r="A127" s="114">
        <v>119</v>
      </c>
      <c r="B127" s="97">
        <v>43859</v>
      </c>
      <c r="C127" s="98">
        <v>33791</v>
      </c>
      <c r="D127" s="98" t="s">
        <v>86</v>
      </c>
      <c r="E127" s="99" t="s">
        <v>169</v>
      </c>
      <c r="F127" s="116">
        <v>1791.3</v>
      </c>
    </row>
    <row r="128" spans="1:6" ht="12.75">
      <c r="A128" s="114">
        <v>120</v>
      </c>
      <c r="B128" s="97">
        <v>43859</v>
      </c>
      <c r="C128" s="98">
        <v>33792</v>
      </c>
      <c r="D128" s="98" t="s">
        <v>86</v>
      </c>
      <c r="E128" s="99" t="s">
        <v>164</v>
      </c>
      <c r="F128" s="116">
        <v>4570</v>
      </c>
    </row>
    <row r="129" spans="1:6" ht="12.75">
      <c r="A129" s="114">
        <v>121</v>
      </c>
      <c r="B129" s="97">
        <v>43859</v>
      </c>
      <c r="C129" s="98">
        <v>33793</v>
      </c>
      <c r="D129" s="98" t="s">
        <v>88</v>
      </c>
      <c r="E129" s="99" t="s">
        <v>164</v>
      </c>
      <c r="F129" s="116">
        <v>1008</v>
      </c>
    </row>
    <row r="130" spans="1:6" ht="12.75">
      <c r="A130" s="114">
        <v>122</v>
      </c>
      <c r="B130" s="97">
        <v>43859</v>
      </c>
      <c r="C130" s="98">
        <v>33794</v>
      </c>
      <c r="D130" s="98" t="s">
        <v>86</v>
      </c>
      <c r="E130" s="99" t="s">
        <v>164</v>
      </c>
      <c r="F130" s="116">
        <v>1190</v>
      </c>
    </row>
    <row r="131" spans="1:6" ht="12.75">
      <c r="A131" s="114">
        <v>123</v>
      </c>
      <c r="B131" s="97">
        <v>43859</v>
      </c>
      <c r="C131" s="98">
        <v>33795</v>
      </c>
      <c r="D131" s="98" t="s">
        <v>88</v>
      </c>
      <c r="E131" s="99" t="s">
        <v>164</v>
      </c>
      <c r="F131" s="116">
        <v>1912</v>
      </c>
    </row>
    <row r="132" spans="1:6" ht="12.75">
      <c r="A132" s="114">
        <v>124</v>
      </c>
      <c r="B132" s="97">
        <v>43859</v>
      </c>
      <c r="C132" s="98">
        <v>33796</v>
      </c>
      <c r="D132" s="98" t="s">
        <v>88</v>
      </c>
      <c r="E132" s="99" t="s">
        <v>164</v>
      </c>
      <c r="F132" s="116">
        <v>6300</v>
      </c>
    </row>
    <row r="133" spans="1:6" ht="12.75">
      <c r="A133" s="114">
        <v>125</v>
      </c>
      <c r="B133" s="97">
        <v>43859</v>
      </c>
      <c r="C133" s="98">
        <v>33797</v>
      </c>
      <c r="D133" s="98" t="s">
        <v>86</v>
      </c>
      <c r="E133" s="99" t="s">
        <v>164</v>
      </c>
      <c r="F133" s="116">
        <v>2200</v>
      </c>
    </row>
    <row r="134" spans="1:6" ht="12.75">
      <c r="A134" s="114">
        <v>126</v>
      </c>
      <c r="B134" s="97">
        <v>43859</v>
      </c>
      <c r="C134" s="98">
        <v>33798</v>
      </c>
      <c r="D134" s="98" t="s">
        <v>86</v>
      </c>
      <c r="E134" s="99" t="s">
        <v>164</v>
      </c>
      <c r="F134" s="116">
        <v>1190</v>
      </c>
    </row>
    <row r="135" spans="1:6" ht="12.75">
      <c r="A135" s="114">
        <v>127</v>
      </c>
      <c r="B135" s="97">
        <v>43859</v>
      </c>
      <c r="C135" s="98">
        <v>33785</v>
      </c>
      <c r="D135" s="98" t="s">
        <v>86</v>
      </c>
      <c r="E135" s="99" t="s">
        <v>169</v>
      </c>
      <c r="F135" s="116">
        <v>854.39</v>
      </c>
    </row>
    <row r="136" spans="1:6" ht="12.75">
      <c r="A136" s="114">
        <v>128</v>
      </c>
      <c r="B136" s="97">
        <v>43859</v>
      </c>
      <c r="C136" s="98">
        <v>33786</v>
      </c>
      <c r="D136" s="98" t="s">
        <v>88</v>
      </c>
      <c r="E136" s="99" t="s">
        <v>169</v>
      </c>
      <c r="F136" s="116">
        <v>1522.46</v>
      </c>
    </row>
    <row r="137" spans="1:6" ht="12.75">
      <c r="A137" s="114">
        <v>129</v>
      </c>
      <c r="B137" s="97">
        <v>43860</v>
      </c>
      <c r="C137" s="98">
        <v>33857</v>
      </c>
      <c r="D137" s="98" t="s">
        <v>166</v>
      </c>
      <c r="E137" s="99" t="s">
        <v>167</v>
      </c>
      <c r="F137" s="116">
        <v>50</v>
      </c>
    </row>
    <row r="138" spans="1:6" ht="12.75">
      <c r="A138" s="114">
        <v>130</v>
      </c>
      <c r="B138" s="97">
        <v>43860</v>
      </c>
      <c r="C138" s="98">
        <v>33835</v>
      </c>
      <c r="D138" s="98" t="s">
        <v>166</v>
      </c>
      <c r="E138" s="99" t="s">
        <v>167</v>
      </c>
      <c r="F138" s="116">
        <v>270</v>
      </c>
    </row>
    <row r="139" spans="1:6" ht="12.75">
      <c r="A139" s="114">
        <v>131</v>
      </c>
      <c r="B139" s="97">
        <v>43860</v>
      </c>
      <c r="C139" s="98">
        <v>33820</v>
      </c>
      <c r="D139" s="98" t="s">
        <v>166</v>
      </c>
      <c r="E139" s="99" t="s">
        <v>167</v>
      </c>
      <c r="F139" s="116">
        <v>200</v>
      </c>
    </row>
    <row r="140" spans="1:6" ht="12.75">
      <c r="A140" s="114">
        <v>132</v>
      </c>
      <c r="B140" s="97">
        <v>43860</v>
      </c>
      <c r="C140" s="98">
        <v>33821</v>
      </c>
      <c r="D140" s="98" t="s">
        <v>166</v>
      </c>
      <c r="E140" s="99" t="s">
        <v>167</v>
      </c>
      <c r="F140" s="116">
        <v>150</v>
      </c>
    </row>
    <row r="141" spans="1:6" ht="12.75">
      <c r="A141" s="114">
        <v>133</v>
      </c>
      <c r="B141" s="97">
        <v>43860</v>
      </c>
      <c r="C141" s="98">
        <v>33822</v>
      </c>
      <c r="D141" s="98" t="s">
        <v>166</v>
      </c>
      <c r="E141" s="99" t="s">
        <v>167</v>
      </c>
      <c r="F141" s="116">
        <v>100</v>
      </c>
    </row>
    <row r="142" spans="1:6" ht="12.75">
      <c r="A142" s="114">
        <v>134</v>
      </c>
      <c r="B142" s="97">
        <v>43860</v>
      </c>
      <c r="C142" s="98">
        <v>33823</v>
      </c>
      <c r="D142" s="98" t="s">
        <v>166</v>
      </c>
      <c r="E142" s="99" t="s">
        <v>167</v>
      </c>
      <c r="F142" s="116">
        <v>100</v>
      </c>
    </row>
    <row r="143" spans="1:6" ht="12.75">
      <c r="A143" s="114">
        <v>135</v>
      </c>
      <c r="B143" s="97">
        <v>43860</v>
      </c>
      <c r="C143" s="98">
        <v>33824</v>
      </c>
      <c r="D143" s="98" t="s">
        <v>166</v>
      </c>
      <c r="E143" s="99" t="s">
        <v>167</v>
      </c>
      <c r="F143" s="116">
        <v>600</v>
      </c>
    </row>
    <row r="144" spans="1:6" ht="12.75">
      <c r="A144" s="114">
        <v>136</v>
      </c>
      <c r="B144" s="97">
        <v>43860</v>
      </c>
      <c r="C144" s="98">
        <v>33825</v>
      </c>
      <c r="D144" s="98" t="s">
        <v>166</v>
      </c>
      <c r="E144" s="99" t="s">
        <v>167</v>
      </c>
      <c r="F144" s="116">
        <v>50</v>
      </c>
    </row>
    <row r="145" spans="1:6" ht="12.75">
      <c r="A145" s="114">
        <v>137</v>
      </c>
      <c r="B145" s="97">
        <v>43860</v>
      </c>
      <c r="C145" s="98">
        <v>33826</v>
      </c>
      <c r="D145" s="98" t="s">
        <v>166</v>
      </c>
      <c r="E145" s="99" t="s">
        <v>167</v>
      </c>
      <c r="F145" s="116">
        <v>100</v>
      </c>
    </row>
    <row r="146" spans="1:6" ht="12.75">
      <c r="A146" s="114">
        <v>138</v>
      </c>
      <c r="B146" s="97">
        <v>43860</v>
      </c>
      <c r="C146" s="98">
        <v>33827</v>
      </c>
      <c r="D146" s="98" t="s">
        <v>166</v>
      </c>
      <c r="E146" s="99" t="s">
        <v>167</v>
      </c>
      <c r="F146" s="116">
        <v>200</v>
      </c>
    </row>
    <row r="147" spans="1:6" ht="12.75">
      <c r="A147" s="114">
        <v>139</v>
      </c>
      <c r="B147" s="97">
        <v>43860</v>
      </c>
      <c r="C147" s="98">
        <v>33828</v>
      </c>
      <c r="D147" s="98" t="s">
        <v>166</v>
      </c>
      <c r="E147" s="99" t="s">
        <v>167</v>
      </c>
      <c r="F147" s="116">
        <v>400</v>
      </c>
    </row>
    <row r="148" spans="1:6" ht="12.75">
      <c r="A148" s="114">
        <v>140</v>
      </c>
      <c r="B148" s="97">
        <v>43860</v>
      </c>
      <c r="C148" s="98">
        <v>33829</v>
      </c>
      <c r="D148" s="98" t="s">
        <v>166</v>
      </c>
      <c r="E148" s="99" t="s">
        <v>167</v>
      </c>
      <c r="F148" s="116">
        <v>10</v>
      </c>
    </row>
    <row r="149" spans="1:6" ht="12.75">
      <c r="A149" s="114">
        <v>141</v>
      </c>
      <c r="B149" s="97">
        <v>43860</v>
      </c>
      <c r="C149" s="98">
        <v>33830</v>
      </c>
      <c r="D149" s="98" t="s">
        <v>166</v>
      </c>
      <c r="E149" s="99" t="s">
        <v>167</v>
      </c>
      <c r="F149" s="116">
        <v>330</v>
      </c>
    </row>
    <row r="150" spans="1:6" ht="12.75">
      <c r="A150" s="114">
        <v>142</v>
      </c>
      <c r="B150" s="97">
        <v>43860</v>
      </c>
      <c r="C150" s="98">
        <v>33831</v>
      </c>
      <c r="D150" s="98" t="s">
        <v>166</v>
      </c>
      <c r="E150" s="99" t="s">
        <v>167</v>
      </c>
      <c r="F150" s="116">
        <v>150</v>
      </c>
    </row>
    <row r="151" spans="1:6" ht="12.75">
      <c r="A151" s="114">
        <v>143</v>
      </c>
      <c r="B151" s="97">
        <v>43860</v>
      </c>
      <c r="C151" s="98">
        <v>33832</v>
      </c>
      <c r="D151" s="98" t="s">
        <v>166</v>
      </c>
      <c r="E151" s="99" t="s">
        <v>167</v>
      </c>
      <c r="F151" s="116">
        <v>100</v>
      </c>
    </row>
    <row r="152" spans="1:6" ht="12.75">
      <c r="A152" s="114">
        <v>144</v>
      </c>
      <c r="B152" s="97">
        <v>43860</v>
      </c>
      <c r="C152" s="98">
        <v>33833</v>
      </c>
      <c r="D152" s="98" t="s">
        <v>166</v>
      </c>
      <c r="E152" s="99" t="s">
        <v>167</v>
      </c>
      <c r="F152" s="116">
        <v>80</v>
      </c>
    </row>
    <row r="153" spans="1:6" ht="12.75">
      <c r="A153" s="114">
        <v>145</v>
      </c>
      <c r="B153" s="97">
        <v>43860</v>
      </c>
      <c r="C153" s="98">
        <v>33834</v>
      </c>
      <c r="D153" s="98" t="s">
        <v>166</v>
      </c>
      <c r="E153" s="99" t="s">
        <v>167</v>
      </c>
      <c r="F153" s="116">
        <v>70</v>
      </c>
    </row>
    <row r="154" spans="1:6" ht="12.75">
      <c r="A154" s="114">
        <v>146</v>
      </c>
      <c r="B154" s="97">
        <v>43860</v>
      </c>
      <c r="C154" s="98">
        <v>33819</v>
      </c>
      <c r="D154" s="98" t="s">
        <v>166</v>
      </c>
      <c r="E154" s="99" t="s">
        <v>167</v>
      </c>
      <c r="F154" s="116">
        <v>100</v>
      </c>
    </row>
    <row r="155" spans="1:6" ht="12.75">
      <c r="A155" s="114">
        <v>147</v>
      </c>
      <c r="B155" s="97">
        <v>43860</v>
      </c>
      <c r="C155" s="98">
        <v>33818</v>
      </c>
      <c r="D155" s="98" t="s">
        <v>166</v>
      </c>
      <c r="E155" s="99" t="s">
        <v>167</v>
      </c>
      <c r="F155" s="116">
        <v>10</v>
      </c>
    </row>
    <row r="156" spans="1:6" ht="12.75">
      <c r="A156" s="114">
        <v>148</v>
      </c>
      <c r="B156" s="97">
        <v>43860</v>
      </c>
      <c r="C156" s="98">
        <v>33812</v>
      </c>
      <c r="D156" s="98" t="s">
        <v>166</v>
      </c>
      <c r="E156" s="99" t="s">
        <v>167</v>
      </c>
      <c r="F156" s="116">
        <v>100</v>
      </c>
    </row>
    <row r="157" spans="1:6" ht="12.75">
      <c r="A157" s="114">
        <v>149</v>
      </c>
      <c r="B157" s="97">
        <v>43860</v>
      </c>
      <c r="C157" s="98">
        <v>33870</v>
      </c>
      <c r="D157" s="98" t="s">
        <v>86</v>
      </c>
      <c r="E157" s="99" t="s">
        <v>164</v>
      </c>
      <c r="F157" s="116">
        <v>200</v>
      </c>
    </row>
    <row r="158" spans="1:6" ht="12.75">
      <c r="A158" s="114">
        <v>150</v>
      </c>
      <c r="B158" s="97">
        <v>43860</v>
      </c>
      <c r="C158" s="98">
        <v>33871</v>
      </c>
      <c r="D158" s="98" t="s">
        <v>86</v>
      </c>
      <c r="E158" s="99" t="s">
        <v>164</v>
      </c>
      <c r="F158" s="116">
        <v>200</v>
      </c>
    </row>
    <row r="159" spans="1:6" ht="12.75">
      <c r="A159" s="114">
        <v>151</v>
      </c>
      <c r="B159" s="97">
        <v>43860</v>
      </c>
      <c r="C159" s="98">
        <v>33872</v>
      </c>
      <c r="D159" s="98" t="s">
        <v>86</v>
      </c>
      <c r="E159" s="99" t="s">
        <v>164</v>
      </c>
      <c r="F159" s="116">
        <v>200</v>
      </c>
    </row>
    <row r="160" spans="1:6" ht="12.75">
      <c r="A160" s="114">
        <v>152</v>
      </c>
      <c r="B160" s="97">
        <v>43860</v>
      </c>
      <c r="C160" s="98">
        <v>33873</v>
      </c>
      <c r="D160" s="98" t="s">
        <v>86</v>
      </c>
      <c r="E160" s="99" t="s">
        <v>164</v>
      </c>
      <c r="F160" s="116">
        <v>200</v>
      </c>
    </row>
    <row r="161" spans="1:6" ht="12.75">
      <c r="A161" s="114">
        <v>153</v>
      </c>
      <c r="B161" s="97">
        <v>43860</v>
      </c>
      <c r="C161" s="98">
        <v>33874</v>
      </c>
      <c r="D161" s="98" t="s">
        <v>86</v>
      </c>
      <c r="E161" s="99" t="s">
        <v>164</v>
      </c>
      <c r="F161" s="116">
        <v>200</v>
      </c>
    </row>
    <row r="162" spans="1:6" ht="12.75">
      <c r="A162" s="114">
        <v>154</v>
      </c>
      <c r="B162" s="97">
        <v>43860</v>
      </c>
      <c r="C162" s="98">
        <v>33875</v>
      </c>
      <c r="D162" s="98" t="s">
        <v>86</v>
      </c>
      <c r="E162" s="99" t="s">
        <v>164</v>
      </c>
      <c r="F162" s="116">
        <v>200</v>
      </c>
    </row>
    <row r="163" spans="1:6" ht="12.75">
      <c r="A163" s="114">
        <v>155</v>
      </c>
      <c r="B163" s="97">
        <v>43860</v>
      </c>
      <c r="C163" s="98">
        <v>33876</v>
      </c>
      <c r="D163" s="98" t="s">
        <v>86</v>
      </c>
      <c r="E163" s="99" t="s">
        <v>164</v>
      </c>
      <c r="F163" s="116">
        <v>200</v>
      </c>
    </row>
    <row r="164" spans="1:6" ht="12.75">
      <c r="A164" s="114">
        <v>156</v>
      </c>
      <c r="B164" s="97">
        <v>43860</v>
      </c>
      <c r="C164" s="98">
        <v>33877</v>
      </c>
      <c r="D164" s="98" t="s">
        <v>86</v>
      </c>
      <c r="E164" s="99" t="s">
        <v>164</v>
      </c>
      <c r="F164" s="116">
        <v>200</v>
      </c>
    </row>
    <row r="165" spans="1:6" ht="12.75">
      <c r="A165" s="114">
        <v>157</v>
      </c>
      <c r="B165" s="97">
        <v>43860</v>
      </c>
      <c r="C165" s="98">
        <v>33878</v>
      </c>
      <c r="D165" s="98" t="s">
        <v>86</v>
      </c>
      <c r="E165" s="99" t="s">
        <v>164</v>
      </c>
      <c r="F165" s="116">
        <v>200</v>
      </c>
    </row>
    <row r="166" spans="1:6" ht="12.75">
      <c r="A166" s="114">
        <v>158</v>
      </c>
      <c r="B166" s="97">
        <v>43860</v>
      </c>
      <c r="C166" s="98">
        <v>33879</v>
      </c>
      <c r="D166" s="98" t="s">
        <v>86</v>
      </c>
      <c r="E166" s="99" t="s">
        <v>164</v>
      </c>
      <c r="F166" s="116">
        <v>200</v>
      </c>
    </row>
    <row r="167" spans="1:6" ht="12.75">
      <c r="A167" s="114">
        <v>159</v>
      </c>
      <c r="B167" s="97">
        <v>43860</v>
      </c>
      <c r="C167" s="98">
        <v>33880</v>
      </c>
      <c r="D167" s="98" t="s">
        <v>86</v>
      </c>
      <c r="E167" s="99" t="s">
        <v>164</v>
      </c>
      <c r="F167" s="116">
        <v>200</v>
      </c>
    </row>
    <row r="168" spans="1:6" ht="12.75">
      <c r="A168" s="114">
        <v>160</v>
      </c>
      <c r="B168" s="97">
        <v>43860</v>
      </c>
      <c r="C168" s="98">
        <v>33881</v>
      </c>
      <c r="D168" s="98" t="s">
        <v>86</v>
      </c>
      <c r="E168" s="99" t="s">
        <v>164</v>
      </c>
      <c r="F168" s="116">
        <v>200</v>
      </c>
    </row>
    <row r="169" spans="1:6" ht="12.75">
      <c r="A169" s="114">
        <v>161</v>
      </c>
      <c r="B169" s="97">
        <v>43860</v>
      </c>
      <c r="C169" s="98">
        <v>33882</v>
      </c>
      <c r="D169" s="98" t="s">
        <v>86</v>
      </c>
      <c r="E169" s="99" t="s">
        <v>164</v>
      </c>
      <c r="F169" s="116">
        <v>200</v>
      </c>
    </row>
    <row r="170" spans="1:6" ht="12.75">
      <c r="A170" s="114">
        <v>162</v>
      </c>
      <c r="B170" s="97">
        <v>43860</v>
      </c>
      <c r="C170" s="98">
        <v>33883</v>
      </c>
      <c r="D170" s="98" t="s">
        <v>86</v>
      </c>
      <c r="E170" s="99" t="s">
        <v>164</v>
      </c>
      <c r="F170" s="116">
        <v>200</v>
      </c>
    </row>
    <row r="171" spans="1:6" ht="12.75">
      <c r="A171" s="114">
        <v>163</v>
      </c>
      <c r="B171" s="97">
        <v>43860</v>
      </c>
      <c r="C171" s="98">
        <v>33884</v>
      </c>
      <c r="D171" s="98" t="s">
        <v>86</v>
      </c>
      <c r="E171" s="99" t="s">
        <v>164</v>
      </c>
      <c r="F171" s="116">
        <v>200</v>
      </c>
    </row>
    <row r="172" spans="1:6" ht="12.75">
      <c r="A172" s="114">
        <v>164</v>
      </c>
      <c r="B172" s="97">
        <v>43860</v>
      </c>
      <c r="C172" s="98">
        <v>33885</v>
      </c>
      <c r="D172" s="98" t="s">
        <v>86</v>
      </c>
      <c r="E172" s="99" t="s">
        <v>164</v>
      </c>
      <c r="F172" s="116">
        <v>200</v>
      </c>
    </row>
    <row r="173" spans="1:6" ht="12.75">
      <c r="A173" s="114">
        <v>165</v>
      </c>
      <c r="B173" s="97">
        <v>43860</v>
      </c>
      <c r="C173" s="98">
        <v>33886</v>
      </c>
      <c r="D173" s="98" t="s">
        <v>86</v>
      </c>
      <c r="E173" s="99" t="s">
        <v>164</v>
      </c>
      <c r="F173" s="116">
        <v>200</v>
      </c>
    </row>
    <row r="174" spans="1:6" ht="12.75">
      <c r="A174" s="114">
        <v>166</v>
      </c>
      <c r="B174" s="97">
        <v>43860</v>
      </c>
      <c r="C174" s="98">
        <v>33887</v>
      </c>
      <c r="D174" s="98" t="s">
        <v>86</v>
      </c>
      <c r="E174" s="99" t="s">
        <v>164</v>
      </c>
      <c r="F174" s="116">
        <v>200</v>
      </c>
    </row>
    <row r="175" spans="1:6" ht="12.75">
      <c r="A175" s="114">
        <v>167</v>
      </c>
      <c r="B175" s="97">
        <v>43860</v>
      </c>
      <c r="C175" s="98">
        <v>33888</v>
      </c>
      <c r="D175" s="98" t="s">
        <v>86</v>
      </c>
      <c r="E175" s="99" t="s">
        <v>164</v>
      </c>
      <c r="F175" s="116">
        <v>200</v>
      </c>
    </row>
    <row r="176" spans="1:6" ht="12.75">
      <c r="A176" s="114">
        <v>168</v>
      </c>
      <c r="B176" s="97">
        <v>43860</v>
      </c>
      <c r="C176" s="98">
        <v>33889</v>
      </c>
      <c r="D176" s="98" t="s">
        <v>86</v>
      </c>
      <c r="E176" s="99" t="s">
        <v>164</v>
      </c>
      <c r="F176" s="116">
        <v>200</v>
      </c>
    </row>
    <row r="177" spans="1:6" ht="12.75">
      <c r="A177" s="114">
        <v>169</v>
      </c>
      <c r="B177" s="97">
        <v>43860</v>
      </c>
      <c r="C177" s="98">
        <v>33890</v>
      </c>
      <c r="D177" s="98" t="s">
        <v>86</v>
      </c>
      <c r="E177" s="99" t="s">
        <v>164</v>
      </c>
      <c r="F177" s="116">
        <v>200</v>
      </c>
    </row>
    <row r="178" spans="1:6" ht="12.75">
      <c r="A178" s="114">
        <v>170</v>
      </c>
      <c r="B178" s="97">
        <v>43860</v>
      </c>
      <c r="C178" s="98">
        <v>33891</v>
      </c>
      <c r="D178" s="98" t="s">
        <v>86</v>
      </c>
      <c r="E178" s="99" t="s">
        <v>164</v>
      </c>
      <c r="F178" s="116">
        <v>650</v>
      </c>
    </row>
    <row r="179" spans="1:6" ht="12.75">
      <c r="A179" s="114">
        <v>171</v>
      </c>
      <c r="B179" s="97">
        <v>43860</v>
      </c>
      <c r="C179" s="98">
        <v>33892</v>
      </c>
      <c r="D179" s="98" t="s">
        <v>86</v>
      </c>
      <c r="E179" s="99" t="s">
        <v>164</v>
      </c>
      <c r="F179" s="116">
        <v>2500</v>
      </c>
    </row>
    <row r="180" spans="1:6" ht="12.75">
      <c r="A180" s="114">
        <v>172</v>
      </c>
      <c r="B180" s="97">
        <v>43860</v>
      </c>
      <c r="C180" s="98">
        <v>33858</v>
      </c>
      <c r="D180" s="98" t="s">
        <v>88</v>
      </c>
      <c r="E180" s="99" t="s">
        <v>164</v>
      </c>
      <c r="F180" s="116">
        <v>1100</v>
      </c>
    </row>
    <row r="181" spans="1:6" ht="12.75">
      <c r="A181" s="114">
        <v>173</v>
      </c>
      <c r="B181" s="97">
        <v>43860</v>
      </c>
      <c r="C181" s="98">
        <v>33859</v>
      </c>
      <c r="D181" s="98" t="s">
        <v>86</v>
      </c>
      <c r="E181" s="99" t="s">
        <v>164</v>
      </c>
      <c r="F181" s="116">
        <v>250</v>
      </c>
    </row>
    <row r="182" spans="1:6" ht="12.75">
      <c r="A182" s="114">
        <v>174</v>
      </c>
      <c r="B182" s="97">
        <v>43860</v>
      </c>
      <c r="C182" s="98">
        <v>33860</v>
      </c>
      <c r="D182" s="98" t="s">
        <v>86</v>
      </c>
      <c r="E182" s="99" t="s">
        <v>164</v>
      </c>
      <c r="F182" s="116">
        <v>3104</v>
      </c>
    </row>
    <row r="183" spans="1:6" ht="12.75">
      <c r="A183" s="114">
        <v>175</v>
      </c>
      <c r="B183" s="97">
        <v>43860</v>
      </c>
      <c r="C183" s="98">
        <v>33864</v>
      </c>
      <c r="D183" s="98" t="s">
        <v>86</v>
      </c>
      <c r="E183" s="99" t="s">
        <v>165</v>
      </c>
      <c r="F183" s="116">
        <v>1567</v>
      </c>
    </row>
    <row r="184" spans="1:6" ht="12.75">
      <c r="A184" s="114">
        <v>176</v>
      </c>
      <c r="B184" s="97">
        <v>43860</v>
      </c>
      <c r="C184" s="98">
        <v>33865</v>
      </c>
      <c r="D184" s="98" t="s">
        <v>86</v>
      </c>
      <c r="E184" s="99" t="s">
        <v>165</v>
      </c>
      <c r="F184" s="116">
        <v>200</v>
      </c>
    </row>
    <row r="185" spans="1:6" ht="12.75">
      <c r="A185" s="114">
        <v>177</v>
      </c>
      <c r="B185" s="97">
        <v>43860</v>
      </c>
      <c r="C185" s="98">
        <v>33866</v>
      </c>
      <c r="D185" s="98" t="s">
        <v>86</v>
      </c>
      <c r="E185" s="99" t="s">
        <v>165</v>
      </c>
      <c r="F185" s="116">
        <v>300</v>
      </c>
    </row>
    <row r="186" spans="1:6" ht="12.75">
      <c r="A186" s="114">
        <v>178</v>
      </c>
      <c r="B186" s="97">
        <v>43860</v>
      </c>
      <c r="C186" s="98">
        <v>33867</v>
      </c>
      <c r="D186" s="98" t="s">
        <v>86</v>
      </c>
      <c r="E186" s="99" t="s">
        <v>164</v>
      </c>
      <c r="F186" s="116">
        <v>1000</v>
      </c>
    </row>
    <row r="187" spans="1:6" ht="12.75">
      <c r="A187" s="114">
        <v>179</v>
      </c>
      <c r="B187" s="97">
        <v>43860</v>
      </c>
      <c r="C187" s="98">
        <v>33868</v>
      </c>
      <c r="D187" s="98" t="s">
        <v>86</v>
      </c>
      <c r="E187" s="99" t="s">
        <v>164</v>
      </c>
      <c r="F187" s="116">
        <v>2379.5</v>
      </c>
    </row>
    <row r="188" spans="1:6" ht="12.75">
      <c r="A188" s="114">
        <v>180</v>
      </c>
      <c r="B188" s="97">
        <v>43860</v>
      </c>
      <c r="C188" s="98">
        <v>33869</v>
      </c>
      <c r="D188" s="98" t="s">
        <v>86</v>
      </c>
      <c r="E188" s="99" t="s">
        <v>164</v>
      </c>
      <c r="F188" s="116">
        <v>2379.5</v>
      </c>
    </row>
    <row r="189" spans="1:6" ht="12.75">
      <c r="A189" s="114">
        <v>181</v>
      </c>
      <c r="B189" s="97">
        <v>43860</v>
      </c>
      <c r="C189" s="98">
        <v>33849</v>
      </c>
      <c r="D189" s="98" t="s">
        <v>88</v>
      </c>
      <c r="E189" s="99" t="s">
        <v>164</v>
      </c>
      <c r="F189" s="116">
        <v>4038.19</v>
      </c>
    </row>
    <row r="190" spans="1:6" ht="12.75">
      <c r="A190" s="114">
        <v>182</v>
      </c>
      <c r="B190" s="97">
        <v>43860</v>
      </c>
      <c r="C190" s="98">
        <v>33850</v>
      </c>
      <c r="D190" s="98" t="s">
        <v>86</v>
      </c>
      <c r="E190" s="99" t="s">
        <v>164</v>
      </c>
      <c r="F190" s="116">
        <v>4000</v>
      </c>
    </row>
    <row r="191" spans="1:6" ht="12.75">
      <c r="A191" s="114">
        <v>183</v>
      </c>
      <c r="B191" s="97">
        <v>43860</v>
      </c>
      <c r="C191" s="98">
        <v>33855</v>
      </c>
      <c r="D191" s="98" t="s">
        <v>88</v>
      </c>
      <c r="E191" s="99" t="s">
        <v>164</v>
      </c>
      <c r="F191" s="116">
        <v>3550</v>
      </c>
    </row>
    <row r="192" spans="1:6" ht="12.75">
      <c r="A192" s="114">
        <v>184</v>
      </c>
      <c r="B192" s="97">
        <v>43860</v>
      </c>
      <c r="C192" s="98">
        <v>33836</v>
      </c>
      <c r="D192" s="98" t="s">
        <v>86</v>
      </c>
      <c r="E192" s="99" t="s">
        <v>164</v>
      </c>
      <c r="F192" s="116">
        <v>1050</v>
      </c>
    </row>
    <row r="193" spans="1:6" ht="12.75">
      <c r="A193" s="114">
        <v>185</v>
      </c>
      <c r="B193" s="97">
        <v>43860</v>
      </c>
      <c r="C193" s="98">
        <v>33837</v>
      </c>
      <c r="D193" s="98" t="s">
        <v>86</v>
      </c>
      <c r="E193" s="99" t="s">
        <v>170</v>
      </c>
      <c r="F193" s="116">
        <v>457.9</v>
      </c>
    </row>
    <row r="194" spans="1:6" ht="12.75">
      <c r="A194" s="114">
        <v>186</v>
      </c>
      <c r="B194" s="97">
        <v>43860</v>
      </c>
      <c r="C194" s="98">
        <v>33838</v>
      </c>
      <c r="D194" s="98" t="s">
        <v>86</v>
      </c>
      <c r="E194" s="99" t="s">
        <v>164</v>
      </c>
      <c r="F194" s="116">
        <v>1000</v>
      </c>
    </row>
    <row r="195" spans="1:6" ht="12.75">
      <c r="A195" s="114">
        <v>187</v>
      </c>
      <c r="B195" s="97">
        <v>43860</v>
      </c>
      <c r="C195" s="98">
        <v>33839</v>
      </c>
      <c r="D195" s="98" t="s">
        <v>86</v>
      </c>
      <c r="E195" s="99" t="s">
        <v>164</v>
      </c>
      <c r="F195" s="116">
        <v>3050</v>
      </c>
    </row>
    <row r="196" spans="1:6" ht="12.75">
      <c r="A196" s="114">
        <v>188</v>
      </c>
      <c r="B196" s="97">
        <v>43860</v>
      </c>
      <c r="C196" s="98">
        <v>33840</v>
      </c>
      <c r="D196" s="98" t="s">
        <v>86</v>
      </c>
      <c r="E196" s="99" t="s">
        <v>164</v>
      </c>
      <c r="F196" s="116">
        <v>15979</v>
      </c>
    </row>
    <row r="197" spans="1:6" ht="12.75">
      <c r="A197" s="114">
        <v>189</v>
      </c>
      <c r="B197" s="97">
        <v>43860</v>
      </c>
      <c r="C197" s="98">
        <v>33841</v>
      </c>
      <c r="D197" s="98" t="s">
        <v>86</v>
      </c>
      <c r="E197" s="99" t="s">
        <v>164</v>
      </c>
      <c r="F197" s="116">
        <v>920</v>
      </c>
    </row>
    <row r="198" spans="1:6" ht="12.75">
      <c r="A198" s="114">
        <v>190</v>
      </c>
      <c r="B198" s="97">
        <v>43860</v>
      </c>
      <c r="C198" s="98">
        <v>33842</v>
      </c>
      <c r="D198" s="98" t="s">
        <v>86</v>
      </c>
      <c r="E198" s="99" t="s">
        <v>170</v>
      </c>
      <c r="F198" s="116">
        <v>520</v>
      </c>
    </row>
    <row r="199" spans="1:6" ht="12.75">
      <c r="A199" s="114">
        <v>191</v>
      </c>
      <c r="B199" s="97">
        <v>43860</v>
      </c>
      <c r="C199" s="98">
        <v>33843</v>
      </c>
      <c r="D199" s="98" t="s">
        <v>86</v>
      </c>
      <c r="E199" s="99" t="s">
        <v>164</v>
      </c>
      <c r="F199" s="116">
        <v>6413</v>
      </c>
    </row>
    <row r="200" spans="1:6" ht="12.75">
      <c r="A200" s="114">
        <v>192</v>
      </c>
      <c r="B200" s="97">
        <v>43860</v>
      </c>
      <c r="C200" s="98">
        <v>33844</v>
      </c>
      <c r="D200" s="98" t="s">
        <v>86</v>
      </c>
      <c r="E200" s="99" t="s">
        <v>164</v>
      </c>
      <c r="F200" s="116">
        <v>1550</v>
      </c>
    </row>
    <row r="201" spans="1:6" ht="12.75">
      <c r="A201" s="114">
        <v>193</v>
      </c>
      <c r="B201" s="97">
        <v>43860</v>
      </c>
      <c r="C201" s="98">
        <v>33845</v>
      </c>
      <c r="D201" s="98" t="s">
        <v>88</v>
      </c>
      <c r="E201" s="99" t="s">
        <v>164</v>
      </c>
      <c r="F201" s="116">
        <v>1000</v>
      </c>
    </row>
    <row r="202" spans="1:6" ht="12.75">
      <c r="A202" s="114">
        <v>194</v>
      </c>
      <c r="B202" s="97">
        <v>43860</v>
      </c>
      <c r="C202" s="98">
        <v>33846</v>
      </c>
      <c r="D202" s="98" t="s">
        <v>88</v>
      </c>
      <c r="E202" s="99" t="s">
        <v>164</v>
      </c>
      <c r="F202" s="116">
        <v>4100</v>
      </c>
    </row>
    <row r="203" spans="1:6" ht="12.75">
      <c r="A203" s="114">
        <v>195</v>
      </c>
      <c r="B203" s="97">
        <v>43860</v>
      </c>
      <c r="C203" s="98">
        <v>33847</v>
      </c>
      <c r="D203" s="98" t="s">
        <v>88</v>
      </c>
      <c r="E203" s="99" t="s">
        <v>164</v>
      </c>
      <c r="F203" s="116">
        <v>4650</v>
      </c>
    </row>
    <row r="204" spans="1:6" ht="12.75">
      <c r="A204" s="114">
        <v>196</v>
      </c>
      <c r="B204" s="97">
        <v>43860</v>
      </c>
      <c r="C204" s="98">
        <v>33848</v>
      </c>
      <c r="D204" s="98" t="s">
        <v>86</v>
      </c>
      <c r="E204" s="99" t="s">
        <v>164</v>
      </c>
      <c r="F204" s="116">
        <v>9640</v>
      </c>
    </row>
    <row r="205" spans="1:6" ht="12.75">
      <c r="A205" s="114">
        <v>197</v>
      </c>
      <c r="B205" s="97">
        <v>43860</v>
      </c>
      <c r="C205" s="98">
        <v>33811</v>
      </c>
      <c r="D205" s="98" t="s">
        <v>86</v>
      </c>
      <c r="E205" s="99" t="s">
        <v>164</v>
      </c>
      <c r="F205" s="116">
        <v>4165</v>
      </c>
    </row>
    <row r="206" spans="1:6" ht="12.75">
      <c r="A206" s="114">
        <v>198</v>
      </c>
      <c r="B206" s="97">
        <v>43860</v>
      </c>
      <c r="C206" s="98">
        <v>33813</v>
      </c>
      <c r="D206" s="98" t="s">
        <v>86</v>
      </c>
      <c r="E206" s="99" t="s">
        <v>164</v>
      </c>
      <c r="F206" s="116">
        <v>300</v>
      </c>
    </row>
    <row r="207" spans="1:6" ht="12.75">
      <c r="A207" s="114">
        <v>199</v>
      </c>
      <c r="B207" s="97">
        <v>43860</v>
      </c>
      <c r="C207" s="98">
        <v>33814</v>
      </c>
      <c r="D207" s="98" t="s">
        <v>86</v>
      </c>
      <c r="E207" s="99" t="s">
        <v>164</v>
      </c>
      <c r="F207" s="116">
        <v>600</v>
      </c>
    </row>
    <row r="208" spans="1:6" ht="12.75">
      <c r="A208" s="114">
        <v>200</v>
      </c>
      <c r="B208" s="97">
        <v>43860</v>
      </c>
      <c r="C208" s="98">
        <v>33815</v>
      </c>
      <c r="D208" s="98" t="s">
        <v>88</v>
      </c>
      <c r="E208" s="99" t="s">
        <v>164</v>
      </c>
      <c r="F208" s="116">
        <v>15250</v>
      </c>
    </row>
    <row r="209" spans="1:6" ht="12.75">
      <c r="A209" s="114">
        <v>201</v>
      </c>
      <c r="B209" s="97">
        <v>43860</v>
      </c>
      <c r="C209" s="98">
        <v>33816</v>
      </c>
      <c r="D209" s="98" t="s">
        <v>88</v>
      </c>
      <c r="E209" s="99" t="s">
        <v>164</v>
      </c>
      <c r="F209" s="116">
        <v>3000</v>
      </c>
    </row>
    <row r="210" spans="1:6" ht="12.75">
      <c r="A210" s="114">
        <v>202</v>
      </c>
      <c r="B210" s="97">
        <v>43860</v>
      </c>
      <c r="C210" s="98">
        <v>33817</v>
      </c>
      <c r="D210" s="98" t="s">
        <v>86</v>
      </c>
      <c r="E210" s="99" t="s">
        <v>164</v>
      </c>
      <c r="F210" s="116">
        <v>5219</v>
      </c>
    </row>
    <row r="211" spans="1:6" ht="12.75">
      <c r="A211" s="114">
        <v>203</v>
      </c>
      <c r="B211" s="97">
        <v>43861</v>
      </c>
      <c r="C211" s="98">
        <v>33906</v>
      </c>
      <c r="D211" s="98" t="s">
        <v>88</v>
      </c>
      <c r="E211" s="99" t="s">
        <v>164</v>
      </c>
      <c r="F211" s="116">
        <v>3059</v>
      </c>
    </row>
    <row r="212" spans="1:6" ht="12.75">
      <c r="A212" s="114">
        <v>204</v>
      </c>
      <c r="B212" s="97">
        <v>43861</v>
      </c>
      <c r="C212" s="98">
        <v>33907</v>
      </c>
      <c r="D212" s="98" t="s">
        <v>88</v>
      </c>
      <c r="E212" s="99" t="s">
        <v>168</v>
      </c>
      <c r="F212" s="116">
        <v>92.82</v>
      </c>
    </row>
    <row r="213" spans="1:6" ht="12.75">
      <c r="A213" s="114">
        <v>205</v>
      </c>
      <c r="B213" s="97">
        <v>43861</v>
      </c>
      <c r="C213" s="98">
        <v>33893</v>
      </c>
      <c r="D213" s="98" t="s">
        <v>166</v>
      </c>
      <c r="E213" s="99" t="s">
        <v>167</v>
      </c>
      <c r="F213" s="116">
        <v>100</v>
      </c>
    </row>
    <row r="214" spans="1:6" ht="12.75">
      <c r="A214" s="114">
        <v>206</v>
      </c>
      <c r="B214" s="97">
        <v>43861</v>
      </c>
      <c r="C214" s="98">
        <v>33895</v>
      </c>
      <c r="D214" s="98" t="s">
        <v>166</v>
      </c>
      <c r="E214" s="99" t="s">
        <v>167</v>
      </c>
      <c r="F214" s="116">
        <v>200</v>
      </c>
    </row>
    <row r="215" spans="1:6" ht="12.75">
      <c r="A215" s="114">
        <v>207</v>
      </c>
      <c r="B215" s="97">
        <v>43861</v>
      </c>
      <c r="C215" s="98">
        <v>33897</v>
      </c>
      <c r="D215" s="98" t="s">
        <v>166</v>
      </c>
      <c r="E215" s="99" t="s">
        <v>167</v>
      </c>
      <c r="F215" s="116">
        <v>200</v>
      </c>
    </row>
    <row r="216" spans="1:6" ht="12.75">
      <c r="A216" s="114">
        <v>208</v>
      </c>
      <c r="B216" s="97">
        <v>43861</v>
      </c>
      <c r="C216" s="98">
        <v>33899</v>
      </c>
      <c r="D216" s="98" t="s">
        <v>166</v>
      </c>
      <c r="E216" s="99" t="s">
        <v>167</v>
      </c>
      <c r="F216" s="116">
        <v>120</v>
      </c>
    </row>
    <row r="217" spans="1:6" ht="12.75">
      <c r="A217" s="114">
        <v>209</v>
      </c>
      <c r="B217" s="97">
        <v>43861</v>
      </c>
      <c r="C217" s="98">
        <v>33901</v>
      </c>
      <c r="D217" s="98" t="s">
        <v>166</v>
      </c>
      <c r="E217" s="99" t="s">
        <v>167</v>
      </c>
      <c r="F217" s="116">
        <v>150</v>
      </c>
    </row>
    <row r="218" spans="1:6" ht="12.75">
      <c r="A218" s="114">
        <v>210</v>
      </c>
      <c r="B218" s="97">
        <v>43861</v>
      </c>
      <c r="C218" s="98">
        <v>33903</v>
      </c>
      <c r="D218" s="98" t="s">
        <v>166</v>
      </c>
      <c r="E218" s="99" t="s">
        <v>167</v>
      </c>
      <c r="F218" s="116">
        <v>100</v>
      </c>
    </row>
    <row r="219" spans="1:6" ht="12.75">
      <c r="A219" s="114">
        <v>211</v>
      </c>
      <c r="B219" s="97">
        <v>43861</v>
      </c>
      <c r="C219" s="98">
        <v>33905</v>
      </c>
      <c r="D219" s="98" t="s">
        <v>166</v>
      </c>
      <c r="E219" s="99" t="s">
        <v>167</v>
      </c>
      <c r="F219" s="116">
        <v>200</v>
      </c>
    </row>
    <row r="220" spans="1:6" ht="12.75">
      <c r="A220" s="114">
        <v>212</v>
      </c>
      <c r="B220" s="97">
        <v>43861</v>
      </c>
      <c r="C220" s="98">
        <v>33904</v>
      </c>
      <c r="D220" s="98" t="s">
        <v>166</v>
      </c>
      <c r="E220" s="99" t="s">
        <v>167</v>
      </c>
      <c r="F220" s="116">
        <v>200</v>
      </c>
    </row>
    <row r="221" spans="1:6" ht="12.75">
      <c r="A221" s="114">
        <v>213</v>
      </c>
      <c r="B221" s="97">
        <v>43861</v>
      </c>
      <c r="C221" s="98">
        <v>33902</v>
      </c>
      <c r="D221" s="98" t="s">
        <v>166</v>
      </c>
      <c r="E221" s="99" t="s">
        <v>167</v>
      </c>
      <c r="F221" s="116">
        <v>10</v>
      </c>
    </row>
    <row r="222" spans="1:6" ht="12.75">
      <c r="A222" s="114">
        <v>214</v>
      </c>
      <c r="B222" s="97">
        <v>43861</v>
      </c>
      <c r="C222" s="98">
        <v>33900</v>
      </c>
      <c r="D222" s="98" t="s">
        <v>166</v>
      </c>
      <c r="E222" s="99" t="s">
        <v>167</v>
      </c>
      <c r="F222" s="116">
        <v>110</v>
      </c>
    </row>
    <row r="223" spans="1:6" ht="12.75">
      <c r="A223" s="114">
        <v>215</v>
      </c>
      <c r="B223" s="97">
        <v>43861</v>
      </c>
      <c r="C223" s="98">
        <v>33898</v>
      </c>
      <c r="D223" s="98" t="s">
        <v>166</v>
      </c>
      <c r="E223" s="99" t="s">
        <v>167</v>
      </c>
      <c r="F223" s="116">
        <v>100</v>
      </c>
    </row>
    <row r="224" spans="1:6" ht="12.75">
      <c r="A224" s="114">
        <v>216</v>
      </c>
      <c r="B224" s="97">
        <v>43861</v>
      </c>
      <c r="C224" s="98">
        <v>22896</v>
      </c>
      <c r="D224" s="98" t="s">
        <v>166</v>
      </c>
      <c r="E224" s="99" t="s">
        <v>167</v>
      </c>
      <c r="F224" s="116">
        <v>100</v>
      </c>
    </row>
    <row r="225" spans="1:6" ht="12.75">
      <c r="A225" s="114">
        <v>217</v>
      </c>
      <c r="B225" s="97">
        <v>43861</v>
      </c>
      <c r="C225" s="98">
        <v>33894</v>
      </c>
      <c r="D225" s="98" t="s">
        <v>166</v>
      </c>
      <c r="E225" s="99" t="s">
        <v>167</v>
      </c>
      <c r="F225" s="116">
        <v>200</v>
      </c>
    </row>
    <row r="226" spans="1:6" ht="12.75">
      <c r="A226" s="114">
        <v>218</v>
      </c>
      <c r="B226" s="97">
        <v>43861</v>
      </c>
      <c r="C226" s="98">
        <v>33909</v>
      </c>
      <c r="D226" s="98" t="s">
        <v>86</v>
      </c>
      <c r="E226" s="99" t="s">
        <v>165</v>
      </c>
      <c r="F226" s="116">
        <v>650</v>
      </c>
    </row>
    <row r="227" spans="1:6" ht="13.5" thickBot="1">
      <c r="A227" s="117">
        <v>219</v>
      </c>
      <c r="B227" s="118">
        <v>43861</v>
      </c>
      <c r="C227" s="119">
        <v>33908</v>
      </c>
      <c r="D227" s="119" t="s">
        <v>88</v>
      </c>
      <c r="E227" s="120" t="s">
        <v>168</v>
      </c>
      <c r="F227" s="121">
        <v>182.07</v>
      </c>
    </row>
    <row r="228" spans="1:6" s="5" customFormat="1" ht="13.5" thickBot="1">
      <c r="A228" s="122"/>
      <c r="B228" s="123"/>
      <c r="C228" s="123"/>
      <c r="D228" s="123"/>
      <c r="E228" s="124" t="s">
        <v>7</v>
      </c>
      <c r="F228" s="125">
        <f>SUM(F9:F227)</f>
        <v>261848.26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30" sqref="E30"/>
    </sheetView>
  </sheetViews>
  <sheetFormatPr defaultColWidth="10.421875" defaultRowHeight="12.75"/>
  <cols>
    <col min="1" max="1" width="9.421875" style="154" customWidth="1"/>
    <col min="2" max="2" width="17.28125" style="154" customWidth="1"/>
    <col min="3" max="3" width="14.7109375" style="154" customWidth="1"/>
    <col min="4" max="4" width="24.7109375" style="154" customWidth="1"/>
    <col min="5" max="5" width="43.140625" style="154" bestFit="1" customWidth="1"/>
    <col min="6" max="6" width="15.00390625" style="154" customWidth="1"/>
    <col min="7" max="16384" width="10.421875" style="154" customWidth="1"/>
  </cols>
  <sheetData>
    <row r="1" spans="1:6" ht="12.75">
      <c r="A1" s="8" t="s">
        <v>23</v>
      </c>
      <c r="B1" s="101"/>
      <c r="C1" s="6"/>
      <c r="D1" s="6"/>
      <c r="E1" s="101"/>
      <c r="F1" s="101"/>
    </row>
    <row r="2" spans="2:6" ht="12.75">
      <c r="B2" s="101"/>
      <c r="C2" s="101"/>
      <c r="D2" s="101"/>
      <c r="E2" s="101"/>
      <c r="F2" s="101"/>
    </row>
    <row r="3" spans="1:6" ht="12.75">
      <c r="A3" s="8" t="s">
        <v>24</v>
      </c>
      <c r="B3" s="6"/>
      <c r="C3" s="101"/>
      <c r="D3" s="6"/>
      <c r="E3" s="103"/>
      <c r="F3" s="101"/>
    </row>
    <row r="4" spans="1:6" ht="12.75">
      <c r="A4" s="8" t="s">
        <v>29</v>
      </c>
      <c r="B4" s="6"/>
      <c r="C4" s="101"/>
      <c r="D4" s="6"/>
      <c r="E4" s="101"/>
      <c r="F4" s="6"/>
    </row>
    <row r="5" spans="1:6" ht="12.75">
      <c r="A5" s="101"/>
      <c r="B5" s="6"/>
      <c r="C5" s="101"/>
      <c r="D5" s="101"/>
      <c r="E5" s="101"/>
      <c r="F5" s="101"/>
    </row>
    <row r="6" spans="1:6" ht="12.75">
      <c r="A6" s="101"/>
      <c r="B6" s="7"/>
      <c r="C6" s="19" t="s">
        <v>31</v>
      </c>
      <c r="D6" s="28" t="str">
        <f>personal!G6</f>
        <v>27-31 ianuarie 2020</v>
      </c>
      <c r="E6" s="101"/>
      <c r="F6" s="101"/>
    </row>
    <row r="7" spans="1:6" ht="13.5" thickBot="1">
      <c r="A7" s="101"/>
      <c r="B7" s="101"/>
      <c r="C7" s="101"/>
      <c r="D7" s="101"/>
      <c r="E7" s="101"/>
      <c r="F7" s="101"/>
    </row>
    <row r="8" spans="1:6" ht="51.75" thickBot="1">
      <c r="A8" s="40" t="s">
        <v>9</v>
      </c>
      <c r="B8" s="41" t="s">
        <v>10</v>
      </c>
      <c r="C8" s="42" t="s">
        <v>11</v>
      </c>
      <c r="D8" s="41" t="s">
        <v>26</v>
      </c>
      <c r="E8" s="41" t="s">
        <v>27</v>
      </c>
      <c r="F8" s="44" t="s">
        <v>28</v>
      </c>
    </row>
    <row r="9" spans="1:6" ht="12.75">
      <c r="A9" s="165">
        <v>1</v>
      </c>
      <c r="B9" s="156">
        <v>43857</v>
      </c>
      <c r="C9" s="155">
        <v>33692</v>
      </c>
      <c r="D9" s="155" t="s">
        <v>86</v>
      </c>
      <c r="E9" s="157" t="s">
        <v>87</v>
      </c>
      <c r="F9" s="166">
        <v>36249</v>
      </c>
    </row>
    <row r="10" spans="1:6" ht="12.75">
      <c r="A10" s="165">
        <v>2</v>
      </c>
      <c r="B10" s="156">
        <v>43857</v>
      </c>
      <c r="C10" s="155">
        <v>10073</v>
      </c>
      <c r="D10" s="155" t="s">
        <v>88</v>
      </c>
      <c r="E10" s="157" t="s">
        <v>89</v>
      </c>
      <c r="F10" s="166">
        <v>450</v>
      </c>
    </row>
    <row r="11" spans="1:6" ht="12.75">
      <c r="A11" s="165">
        <v>3</v>
      </c>
      <c r="B11" s="156">
        <v>43857</v>
      </c>
      <c r="C11" s="155">
        <v>33694</v>
      </c>
      <c r="D11" s="155" t="s">
        <v>86</v>
      </c>
      <c r="E11" s="157" t="s">
        <v>90</v>
      </c>
      <c r="F11" s="166">
        <v>20612.77</v>
      </c>
    </row>
    <row r="12" spans="1:6" ht="12.75">
      <c r="A12" s="165">
        <v>4</v>
      </c>
      <c r="B12" s="156">
        <v>43858</v>
      </c>
      <c r="C12" s="155">
        <v>584</v>
      </c>
      <c r="D12" s="155" t="s">
        <v>91</v>
      </c>
      <c r="E12" s="157" t="s">
        <v>92</v>
      </c>
      <c r="F12" s="166">
        <v>1094739.86</v>
      </c>
    </row>
    <row r="13" spans="1:256" ht="12.75">
      <c r="A13" s="165">
        <v>5</v>
      </c>
      <c r="B13" s="156">
        <v>43858</v>
      </c>
      <c r="C13" s="155">
        <v>583</v>
      </c>
      <c r="D13" s="155" t="s">
        <v>91</v>
      </c>
      <c r="E13" s="157" t="s">
        <v>93</v>
      </c>
      <c r="F13" s="166">
        <v>87161895.59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6" ht="12.75">
      <c r="A14" s="165">
        <v>6</v>
      </c>
      <c r="B14" s="156">
        <v>43858</v>
      </c>
      <c r="C14" s="155">
        <v>33726</v>
      </c>
      <c r="D14" s="155" t="s">
        <v>88</v>
      </c>
      <c r="E14" s="157" t="s">
        <v>94</v>
      </c>
      <c r="F14" s="166">
        <v>60241.6</v>
      </c>
    </row>
    <row r="15" spans="1:6" ht="12.75">
      <c r="A15" s="165">
        <v>7</v>
      </c>
      <c r="B15" s="156">
        <v>43860</v>
      </c>
      <c r="C15" s="155">
        <v>33851</v>
      </c>
      <c r="D15" s="155" t="s">
        <v>86</v>
      </c>
      <c r="E15" s="157" t="s">
        <v>95</v>
      </c>
      <c r="F15" s="166">
        <v>14330.7</v>
      </c>
    </row>
    <row r="16" spans="1:6" ht="12.75">
      <c r="A16" s="165">
        <v>8</v>
      </c>
      <c r="B16" s="156">
        <v>43860</v>
      </c>
      <c r="C16" s="155">
        <v>33853</v>
      </c>
      <c r="D16" s="155" t="s">
        <v>86</v>
      </c>
      <c r="E16" s="157" t="s">
        <v>95</v>
      </c>
      <c r="F16" s="166">
        <v>14330.7</v>
      </c>
    </row>
    <row r="17" spans="1:6" ht="12.75">
      <c r="A17" s="165">
        <v>9</v>
      </c>
      <c r="B17" s="156">
        <v>43860</v>
      </c>
      <c r="C17" s="155">
        <v>33854</v>
      </c>
      <c r="D17" s="155" t="s">
        <v>86</v>
      </c>
      <c r="E17" s="157" t="s">
        <v>95</v>
      </c>
      <c r="F17" s="166">
        <v>14330.7</v>
      </c>
    </row>
    <row r="18" spans="1:6" ht="13.5" thickBot="1">
      <c r="A18" s="167">
        <v>10</v>
      </c>
      <c r="B18" s="159">
        <v>43860</v>
      </c>
      <c r="C18" s="158">
        <v>33852</v>
      </c>
      <c r="D18" s="158" t="s">
        <v>86</v>
      </c>
      <c r="E18" s="160" t="s">
        <v>95</v>
      </c>
      <c r="F18" s="168">
        <v>14330.7</v>
      </c>
    </row>
    <row r="19" spans="1:6" ht="13.5" thickBot="1">
      <c r="A19" s="161" t="s">
        <v>7</v>
      </c>
      <c r="B19" s="162"/>
      <c r="C19" s="162"/>
      <c r="D19" s="162"/>
      <c r="E19" s="163"/>
      <c r="F19" s="164">
        <f>SUM(F9:F18)</f>
        <v>88431511.62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2020-02-04T10:48:11Z</cp:lastPrinted>
  <dcterms:created xsi:type="dcterms:W3CDTF">2016-01-19T13:06:09Z</dcterms:created>
  <dcterms:modified xsi:type="dcterms:W3CDTF">2020-02-04T10:48:38Z</dcterms:modified>
  <cp:category/>
  <cp:version/>
  <cp:contentType/>
  <cp:contentStatus/>
</cp:coreProperties>
</file>