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1"/>
  </bookViews>
  <sheets>
    <sheet name="personal" sheetId="1" r:id="rId1"/>
    <sheet name="materiale" sheetId="2" r:id="rId2"/>
    <sheet name="transferuri instit.public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<sst xmlns="http://schemas.openxmlformats.org/spreadsheetml/2006/main" count="229" uniqueCount="127">
  <si>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</si>
  <si>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</si>
  <si>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</si>
  <si>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</si>
  <si>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</si>
  <si>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</si>
  <si>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</si>
  <si>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</si>
  <si>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</si>
  <si>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</si>
  <si>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</si>
  <si>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</si>
  <si>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</si>
  <si>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</si>
  <si>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</si>
  <si>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</si>
  <si>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</si>
  <si>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Data</t>
  </si>
  <si>
    <t>Document</t>
  </si>
  <si>
    <t>Explicaţii</t>
  </si>
  <si>
    <t>TOTAL TITLU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</si>
  <si>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</si>
  <si>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</si>
  <si>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</si>
  <si>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</si>
  <si>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</si>
  <si>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</si>
  <si>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</si>
  <si>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</si>
  <si>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</si>
  <si>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BIROU EXPERTIZE</t>
  </si>
  <si>
    <t>onorariu expert dosar 1158/118/2018/a5</t>
  </si>
  <si>
    <t>onorariu expert dosar 11259/318/2018</t>
  </si>
  <si>
    <t>onorariu expert dosar 10097/212/2018</t>
  </si>
  <si>
    <t>onorariu expert dosar 6581/320/2017</t>
  </si>
  <si>
    <t>onorariu expert dosar 2333/2018/2018</t>
  </si>
  <si>
    <t>onorariu expert dosar 6859/236/2018</t>
  </si>
  <si>
    <t>onorariu expert dosar 7388/318/2018</t>
  </si>
  <si>
    <t>PERSOANA JURIDICA</t>
  </si>
  <si>
    <t>poprire DE 567/2018</t>
  </si>
  <si>
    <t xml:space="preserve">poprire DE 211/2018 </t>
  </si>
  <si>
    <t>poprire DE 565/2018</t>
  </si>
  <si>
    <t>PERSOANA FIZICA</t>
  </si>
  <si>
    <t>despagubire CEDO</t>
  </si>
  <si>
    <t>poprire DE 549/2018</t>
  </si>
  <si>
    <t>poprire DE 14/2018</t>
  </si>
  <si>
    <t>08,01,2019</t>
  </si>
  <si>
    <t>CH.JUD.CF.HOTARARE CEDO</t>
  </si>
  <si>
    <t>09,01,2019</t>
  </si>
  <si>
    <t>cheltuieli jud si exec dosar D 15967/325/17 DE 3357/ex/18</t>
  </si>
  <si>
    <t>cheltuieli judiciare dosar D 4395/325/2017</t>
  </si>
  <si>
    <t>10,01,2019</t>
  </si>
  <si>
    <t>cheltuieli fotocopiere D 15950/302/2018 DE 95/2018</t>
  </si>
  <si>
    <t>cheltuieli fotocopiere D 13342/211/2018 DE 188/2018</t>
  </si>
  <si>
    <t>11,01,2019</t>
  </si>
  <si>
    <t>cheltuieli fotocopiere dosar D 19397/302/2018 DE 125/R/2018</t>
  </si>
  <si>
    <t>cheltuieli judiciare dosar D 1247/300/2017</t>
  </si>
  <si>
    <t>BUGET DE STAT</t>
  </si>
  <si>
    <t>cheltuieli judiciare dosar D 60/II-2/2018</t>
  </si>
  <si>
    <t>cheltuieli judic dosar D 263/II-2/2018 100 LEI D 30850/3/2018 100LEI</t>
  </si>
  <si>
    <t>cheltuieli judiciare dosar D 2114/104/2017</t>
  </si>
  <si>
    <t>cheltuieli judiciare dosar D 3799/290/2017</t>
  </si>
  <si>
    <t>cheltuieli judiciare dosar D 70/II-2/2018 50 LEI D 2215/93/2018 50 LEI</t>
  </si>
  <si>
    <t>cheltuieli judiciare dosar D 1910/101/2018</t>
  </si>
  <si>
    <t>cheltuieli judiciare dosar D 482/121/2018</t>
  </si>
  <si>
    <t>cheltuieli judiciare dosar D 4969/285/2016</t>
  </si>
  <si>
    <t>cheltuieli judiciare dosar D 107/II/2/2018</t>
  </si>
  <si>
    <t>cheltuieli judiciare dosar D 3619/97/2018</t>
  </si>
  <si>
    <t>cheltuieli judiciare dosar D 112/II/2/2018 20 LEI D 2864/95/2018 80 LEI</t>
  </si>
  <si>
    <t>cheltuieli judiciare dosar D 109/II/2/2018 50 LEI D1625/87/2018 300 LEI</t>
  </si>
  <si>
    <t>cheltuieli judiciare dosar D 90/II-2/2018 100 LEI D 16620/3/2018 100 LEI</t>
  </si>
  <si>
    <t>Clasificatie bugetara</t>
  </si>
  <si>
    <t>Subtotal 10.01.01</t>
  </si>
  <si>
    <t>10.01.01</t>
  </si>
  <si>
    <t>ianuarie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</si>
  <si>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</si>
  <si>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</si>
  <si>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</si>
  <si>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</si>
  <si>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</si>
  <si>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</si>
  <si>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</si>
  <si>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</si>
  <si>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</si>
  <si>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</si>
  <si>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</si>
  <si>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</si>
  <si>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</si>
  <si>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</si>
  <si>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</si>
  <si>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</si>
  <si>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</si>
  <si>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</si>
  <si>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</si>
  <si>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</si>
  <si>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</si>
  <si>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</si>
  <si>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</si>
  <si>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</si>
  <si>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</si>
  <si>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</si>
  <si>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</si>
  <si>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</si>
  <si>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</si>
  <si>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</si>
  <si>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</si>
  <si>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</si>
  <si>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</si>
  <si>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</si>
  <si>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</si>
  <si>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</si>
  <si>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</si>
  <si>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</si>
  <si>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</si>
  <si>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</si>
  <si>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</si>
  <si>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CAP 51.01 "AUTORITATI PUBLICE SI ACTIUNI EXTERNE"</t>
  </si>
  <si>
    <t>TRANSFERURI INTRE UNITATI ALE ADMINISTRATIEI PUBLICE</t>
  </si>
  <si>
    <t>perioada</t>
  </si>
  <si>
    <t>Suma</t>
  </si>
  <si>
    <t>ASPAAS</t>
  </si>
  <si>
    <t>03,01,2019</t>
  </si>
  <si>
    <t>MFP</t>
  </si>
  <si>
    <t>alimentare ch delegare</t>
  </si>
  <si>
    <t>chirie si utilitati</t>
  </si>
  <si>
    <t>RAAPPS</t>
  </si>
  <si>
    <t>3-11 ianuarie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</si>
</sst>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  <numFmt numFmtId="171" formatCode="[$-418]d&quot;.&quot;m&quot;.&quot;yy&quot; &quot;hh&quot;:&quot;mm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0" fillId="0" borderId="0" xfId="62" applyFont="1">
      <alignment/>
      <protection/>
    </xf>
    <xf numFmtId="0" fontId="0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64" fontId="0" fillId="0" borderId="15" xfId="42" applyFont="1" applyFill="1" applyBorder="1" applyAlignment="1" applyProtection="1">
      <alignment/>
      <protection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9" fillId="0" borderId="11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24" fillId="0" borderId="10" xfId="59" applyFont="1" applyFill="1" applyBorder="1" applyAlignment="1">
      <alignment horizontal="center"/>
      <protection/>
    </xf>
    <xf numFmtId="167" fontId="24" fillId="0" borderId="10" xfId="59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/>
    </xf>
    <xf numFmtId="0" fontId="19" fillId="0" borderId="14" xfId="60" applyFont="1" applyBorder="1" applyAlignment="1">
      <alignment horizontal="center" vertical="center"/>
      <protection/>
    </xf>
    <xf numFmtId="0" fontId="24" fillId="0" borderId="16" xfId="59" applyFont="1" applyFill="1" applyBorder="1" applyAlignment="1">
      <alignment horizontal="center"/>
      <protection/>
    </xf>
    <xf numFmtId="4" fontId="0" fillId="0" borderId="15" xfId="0" applyNumberFormat="1" applyBorder="1" applyAlignment="1">
      <alignment/>
    </xf>
    <xf numFmtId="0" fontId="0" fillId="0" borderId="0" xfId="59" applyFont="1">
      <alignment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0" fillId="0" borderId="0" xfId="59" applyFont="1" applyAlignment="1">
      <alignment wrapText="1"/>
      <protection/>
    </xf>
    <xf numFmtId="167" fontId="25" fillId="0" borderId="10" xfId="59" applyNumberFormat="1" applyFont="1" applyFill="1" applyBorder="1" applyAlignment="1">
      <alignment horizontal="center"/>
      <protection/>
    </xf>
    <xf numFmtId="0" fontId="25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justify" wrapText="1"/>
    </xf>
    <xf numFmtId="168" fontId="26" fillId="0" borderId="10" xfId="59" applyNumberFormat="1" applyFont="1" applyFill="1" applyBorder="1" applyAlignment="1">
      <alignment horizontal="center"/>
      <protection/>
    </xf>
    <xf numFmtId="0" fontId="26" fillId="0" borderId="10" xfId="59" applyFont="1" applyFill="1" applyBorder="1" applyAlignment="1">
      <alignment horizontal="center"/>
      <protection/>
    </xf>
    <xf numFmtId="0" fontId="26" fillId="0" borderId="10" xfId="0" applyFont="1" applyBorder="1" applyAlignment="1">
      <alignment wrapText="1"/>
    </xf>
    <xf numFmtId="0" fontId="25" fillId="0" borderId="16" xfId="62" applyFont="1" applyFill="1" applyBorder="1" applyAlignment="1">
      <alignment horizontal="center" vertical="center"/>
      <protection/>
    </xf>
    <xf numFmtId="4" fontId="25" fillId="0" borderId="15" xfId="0" applyNumberFormat="1" applyFont="1" applyBorder="1" applyAlignment="1">
      <alignment/>
    </xf>
    <xf numFmtId="4" fontId="26" fillId="0" borderId="15" xfId="59" applyNumberFormat="1" applyFont="1" applyFill="1" applyBorder="1" applyAlignment="1">
      <alignment horizontal="right" wrapText="1"/>
      <protection/>
    </xf>
    <xf numFmtId="4" fontId="26" fillId="0" borderId="15" xfId="59" applyNumberFormat="1" applyFont="1" applyFill="1" applyBorder="1" applyAlignment="1">
      <alignment horizontal="right"/>
      <protection/>
    </xf>
    <xf numFmtId="0" fontId="0" fillId="0" borderId="16" xfId="59" applyFont="1" applyBorder="1">
      <alignment/>
      <protection/>
    </xf>
    <xf numFmtId="0" fontId="0" fillId="0" borderId="17" xfId="59" applyFont="1" applyBorder="1">
      <alignment/>
      <protection/>
    </xf>
    <xf numFmtId="168" fontId="25" fillId="0" borderId="11" xfId="59" applyNumberFormat="1" applyFont="1" applyFill="1" applyBorder="1" applyAlignment="1">
      <alignment horizontal="center"/>
      <protection/>
    </xf>
    <xf numFmtId="0" fontId="25" fillId="0" borderId="11" xfId="59" applyFont="1" applyFill="1" applyBorder="1" applyAlignment="1">
      <alignment/>
      <protection/>
    </xf>
    <xf numFmtId="0" fontId="25" fillId="0" borderId="11" xfId="59" applyFont="1" applyFill="1" applyBorder="1" applyAlignment="1">
      <alignment horizontal="center"/>
      <protection/>
    </xf>
    <xf numFmtId="0" fontId="19" fillId="0" borderId="11" xfId="0" applyFont="1" applyBorder="1" applyAlignment="1">
      <alignment wrapText="1"/>
    </xf>
    <xf numFmtId="4" fontId="27" fillId="0" borderId="18" xfId="59" applyNumberFormat="1" applyFont="1" applyFill="1" applyBorder="1" applyAlignment="1">
      <alignment horizontal="right"/>
      <protection/>
    </xf>
    <xf numFmtId="0" fontId="28" fillId="0" borderId="17" xfId="61" applyFont="1" applyFill="1" applyBorder="1" applyAlignment="1">
      <alignment/>
      <protection/>
    </xf>
    <xf numFmtId="0" fontId="25" fillId="0" borderId="11" xfId="61" applyFont="1" applyFill="1" applyBorder="1" applyAlignment="1">
      <alignment/>
      <protection/>
    </xf>
    <xf numFmtId="0" fontId="24" fillId="0" borderId="11" xfId="0" applyFont="1" applyBorder="1" applyAlignment="1">
      <alignment/>
    </xf>
    <xf numFmtId="4" fontId="28" fillId="0" borderId="18" xfId="61" applyNumberFormat="1" applyFont="1" applyFill="1" applyBorder="1" applyAlignment="1">
      <alignment horizontal="right"/>
      <protection/>
    </xf>
    <xf numFmtId="0" fontId="19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169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169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30" xfId="0" applyFont="1" applyBorder="1" applyAlignment="1">
      <alignment/>
    </xf>
    <xf numFmtId="169" fontId="0" fillId="0" borderId="30" xfId="0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0" fontId="27" fillId="0" borderId="0" xfId="57" applyFont="1" applyFill="1" applyAlignment="1">
      <alignment horizontal="left"/>
      <protection/>
    </xf>
    <xf numFmtId="0" fontId="25" fillId="0" borderId="0" xfId="57" applyFont="1" applyFill="1" applyAlignment="1">
      <alignment/>
      <protection/>
    </xf>
    <xf numFmtId="0" fontId="27" fillId="0" borderId="0" xfId="0" applyFont="1" applyAlignment="1">
      <alignment/>
    </xf>
    <xf numFmtId="49" fontId="27" fillId="0" borderId="0" xfId="57" applyNumberFormat="1" applyFont="1" applyFill="1" applyAlignment="1">
      <alignment horizontal="left"/>
      <protection/>
    </xf>
    <xf numFmtId="49" fontId="27" fillId="0" borderId="0" xfId="57" applyNumberFormat="1" applyFont="1" applyFill="1" applyAlignment="1">
      <alignment horizontal="center"/>
      <protection/>
    </xf>
    <xf numFmtId="0" fontId="27" fillId="0" borderId="0" xfId="57" applyFont="1" applyFill="1" applyAlignment="1">
      <alignment horizontal="left" wrapText="1"/>
      <protection/>
    </xf>
    <xf numFmtId="0" fontId="25" fillId="0" borderId="31" xfId="57" applyFont="1" applyFill="1" applyBorder="1" applyAlignment="1">
      <alignment horizontal="left" wrapText="1"/>
      <protection/>
    </xf>
    <xf numFmtId="0" fontId="25" fillId="0" borderId="31" xfId="57" applyFont="1" applyFill="1" applyBorder="1" applyAlignment="1">
      <alignment horizontal="center" wrapText="1"/>
      <protection/>
    </xf>
    <xf numFmtId="0" fontId="25" fillId="0" borderId="31" xfId="57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14" fontId="19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19" fillId="0" borderId="35" xfId="0" applyFont="1" applyBorder="1" applyAlignment="1">
      <alignment/>
    </xf>
    <xf numFmtId="0" fontId="19" fillId="0" borderId="39" xfId="0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44" xfId="0" applyFont="1" applyBorder="1" applyAlignment="1">
      <alignment/>
    </xf>
    <xf numFmtId="3" fontId="0" fillId="0" borderId="45" xfId="0" applyNumberFormat="1" applyFont="1" applyBorder="1" applyAlignment="1">
      <alignment/>
    </xf>
    <xf numFmtId="14" fontId="19" fillId="0" borderId="42" xfId="0" applyNumberFormat="1" applyFont="1" applyBorder="1" applyAlignment="1">
      <alignment horizontal="left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69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27" fillId="0" borderId="49" xfId="57" applyFont="1" applyFill="1" applyBorder="1" applyAlignment="1">
      <alignment horizontal="center"/>
      <protection/>
    </xf>
    <xf numFmtId="0" fontId="27" fillId="0" borderId="50" xfId="57" applyFont="1" applyFill="1" applyBorder="1" applyAlignment="1">
      <alignment horizontal="center"/>
      <protection/>
    </xf>
    <xf numFmtId="0" fontId="27" fillId="0" borderId="51" xfId="57" applyFont="1" applyFill="1" applyBorder="1" applyAlignment="1">
      <alignment horizontal="center"/>
      <protection/>
    </xf>
    <xf numFmtId="171" fontId="25" fillId="0" borderId="52" xfId="57" applyNumberFormat="1" applyFont="1" applyFill="1" applyBorder="1" applyAlignment="1">
      <alignment horizontal="center"/>
      <protection/>
    </xf>
    <xf numFmtId="4" fontId="25" fillId="0" borderId="53" xfId="57" applyNumberFormat="1" applyFont="1" applyFill="1" applyBorder="1" applyAlignment="1">
      <alignment horizontal="right"/>
      <protection/>
    </xf>
    <xf numFmtId="0" fontId="27" fillId="0" borderId="54" xfId="57" applyFont="1" applyFill="1" applyBorder="1" applyAlignment="1">
      <alignment horizontal="center"/>
      <protection/>
    </xf>
    <xf numFmtId="0" fontId="27" fillId="0" borderId="55" xfId="57" applyFont="1" applyFill="1" applyBorder="1" applyAlignment="1">
      <alignment/>
      <protection/>
    </xf>
    <xf numFmtId="4" fontId="27" fillId="0" borderId="56" xfId="57" applyNumberFormat="1" applyFont="1" applyFill="1" applyBorder="1" applyAlignment="1">
      <alignment/>
      <protection/>
    </xf>
    <xf numFmtId="14" fontId="0" fillId="0" borderId="19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right" vertical="center"/>
    </xf>
    <xf numFmtId="164" fontId="0" fillId="0" borderId="36" xfId="42" applyFont="1" applyFill="1" applyBorder="1" applyAlignment="1" applyProtection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75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22.0039062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13" t="s">
        <v>29</v>
      </c>
      <c r="G5" s="1" t="s">
        <v>126</v>
      </c>
      <c r="H5" s="2"/>
    </row>
    <row r="6" spans="4:6" ht="13.5" thickBot="1">
      <c r="D6" s="1"/>
      <c r="E6" s="1"/>
      <c r="F6" s="1"/>
    </row>
    <row r="7" spans="3:10" ht="12.75">
      <c r="C7" s="101" t="s">
        <v>71</v>
      </c>
      <c r="D7" s="102" t="s">
        <v>3</v>
      </c>
      <c r="E7" s="102" t="s">
        <v>4</v>
      </c>
      <c r="F7" s="102" t="s">
        <v>5</v>
      </c>
      <c r="G7" s="103" t="s">
        <v>6</v>
      </c>
      <c r="H7" s="64"/>
      <c r="I7" s="64"/>
      <c r="J7" s="64"/>
    </row>
    <row r="8" spans="3:10" ht="12.75" customHeight="1">
      <c r="C8" s="104" t="s">
        <v>72</v>
      </c>
      <c r="D8" s="63"/>
      <c r="E8" s="63"/>
      <c r="F8" s="65">
        <v>0</v>
      </c>
      <c r="G8" s="105"/>
      <c r="H8" s="64"/>
      <c r="I8" s="64"/>
      <c r="J8" s="64"/>
    </row>
    <row r="9" spans="3:10" ht="12.75">
      <c r="C9" s="106" t="s">
        <v>73</v>
      </c>
      <c r="D9" s="66" t="s">
        <v>74</v>
      </c>
      <c r="E9" s="67">
        <v>9</v>
      </c>
      <c r="F9" s="68">
        <v>12736412</v>
      </c>
      <c r="G9" s="107"/>
      <c r="H9" s="64"/>
      <c r="I9" s="64"/>
      <c r="J9" s="64"/>
    </row>
    <row r="10" spans="3:10" ht="12.75">
      <c r="C10" s="106"/>
      <c r="D10" s="66"/>
      <c r="E10" s="67">
        <v>10</v>
      </c>
      <c r="F10" s="68">
        <v>154324</v>
      </c>
      <c r="G10" s="107"/>
      <c r="H10" s="64"/>
      <c r="I10" s="64"/>
      <c r="J10" s="64"/>
    </row>
    <row r="11" spans="3:10" ht="12.75" hidden="1">
      <c r="C11" s="106"/>
      <c r="D11" s="66"/>
      <c r="E11" s="67"/>
      <c r="F11" s="68"/>
      <c r="G11" s="107" t="s">
        <v>75</v>
      </c>
      <c r="H11" s="64"/>
      <c r="I11" s="64"/>
      <c r="J11" s="64"/>
    </row>
    <row r="12" spans="3:10" ht="12.75">
      <c r="C12" s="106"/>
      <c r="D12" s="66"/>
      <c r="E12" s="67"/>
      <c r="F12" s="68"/>
      <c r="G12" s="107"/>
      <c r="H12" s="64"/>
      <c r="I12" s="64"/>
      <c r="J12" s="64"/>
    </row>
    <row r="13" spans="3:10" ht="13.5" thickBot="1">
      <c r="C13" s="108" t="s">
        <v>76</v>
      </c>
      <c r="D13" s="70"/>
      <c r="E13" s="71"/>
      <c r="F13" s="72">
        <f>SUM(F8:F12)</f>
        <v>12890736</v>
      </c>
      <c r="G13" s="109"/>
      <c r="H13" s="64"/>
      <c r="I13" s="64"/>
      <c r="J13" s="64"/>
    </row>
    <row r="14" spans="3:10" ht="12.75" hidden="1">
      <c r="C14" s="110" t="s">
        <v>77</v>
      </c>
      <c r="D14" s="74"/>
      <c r="E14" s="75"/>
      <c r="F14" s="76">
        <v>0</v>
      </c>
      <c r="G14" s="111"/>
      <c r="H14" s="64"/>
      <c r="I14" s="64"/>
      <c r="J14" s="64"/>
    </row>
    <row r="15" spans="3:10" ht="12.75" hidden="1">
      <c r="C15" s="112" t="s">
        <v>78</v>
      </c>
      <c r="D15" s="66"/>
      <c r="E15" s="67"/>
      <c r="F15" s="68"/>
      <c r="G15" s="107"/>
      <c r="H15" s="64"/>
      <c r="I15" s="64"/>
      <c r="J15" s="64"/>
    </row>
    <row r="16" spans="3:10" ht="12.75" hidden="1">
      <c r="C16" s="112"/>
      <c r="D16" s="67"/>
      <c r="E16" s="67"/>
      <c r="F16" s="68"/>
      <c r="G16" s="107" t="s">
        <v>79</v>
      </c>
      <c r="H16" s="64"/>
      <c r="I16" s="64"/>
      <c r="J16" s="64"/>
    </row>
    <row r="17" spans="3:10" ht="12.75" hidden="1">
      <c r="C17" s="112"/>
      <c r="D17" s="67"/>
      <c r="E17" s="67"/>
      <c r="F17" s="68"/>
      <c r="G17" s="107" t="s">
        <v>79</v>
      </c>
      <c r="H17" s="64"/>
      <c r="I17" s="64"/>
      <c r="J17" s="64"/>
    </row>
    <row r="18" spans="3:10" ht="12.75" hidden="1">
      <c r="C18" s="113"/>
      <c r="D18" s="75"/>
      <c r="E18" s="75"/>
      <c r="F18" s="76"/>
      <c r="G18" s="111"/>
      <c r="H18" s="64"/>
      <c r="I18" s="64"/>
      <c r="J18" s="64"/>
    </row>
    <row r="19" spans="3:10" ht="13.5" hidden="1" thickBot="1">
      <c r="C19" s="108" t="s">
        <v>80</v>
      </c>
      <c r="D19" s="71"/>
      <c r="E19" s="71"/>
      <c r="F19" s="72">
        <f>SUM(F14:F18)</f>
        <v>0</v>
      </c>
      <c r="G19" s="109"/>
      <c r="H19" s="64"/>
      <c r="I19" s="64"/>
      <c r="J19" s="64"/>
    </row>
    <row r="20" spans="3:10" ht="12.75">
      <c r="C20" s="110" t="s">
        <v>81</v>
      </c>
      <c r="D20" s="77"/>
      <c r="E20" s="77"/>
      <c r="F20" s="78">
        <v>0</v>
      </c>
      <c r="G20" s="114"/>
      <c r="H20" s="79"/>
      <c r="I20" s="64"/>
      <c r="J20" s="64"/>
    </row>
    <row r="21" spans="3:10" ht="12.75">
      <c r="C21" s="112" t="s">
        <v>82</v>
      </c>
      <c r="D21" s="66" t="s">
        <v>74</v>
      </c>
      <c r="E21" s="80">
        <v>9</v>
      </c>
      <c r="F21" s="81">
        <v>80246</v>
      </c>
      <c r="G21" s="107"/>
      <c r="H21" s="79"/>
      <c r="I21" s="64"/>
      <c r="J21" s="64"/>
    </row>
    <row r="22" spans="3:10" ht="12.75">
      <c r="C22" s="113"/>
      <c r="D22" s="73"/>
      <c r="E22" s="73">
        <v>10</v>
      </c>
      <c r="F22" s="76">
        <v>1357</v>
      </c>
      <c r="G22" s="107"/>
      <c r="H22" s="79"/>
      <c r="I22" s="64"/>
      <c r="J22" s="64"/>
    </row>
    <row r="23" spans="3:10" ht="12.75" hidden="1">
      <c r="C23" s="113"/>
      <c r="D23" s="73"/>
      <c r="E23" s="73"/>
      <c r="F23" s="76"/>
      <c r="G23" s="111"/>
      <c r="H23" s="79"/>
      <c r="I23" s="64"/>
      <c r="J23" s="64"/>
    </row>
    <row r="24" spans="3:10" ht="13.5" thickBot="1">
      <c r="C24" s="108" t="s">
        <v>83</v>
      </c>
      <c r="D24" s="69"/>
      <c r="E24" s="69"/>
      <c r="F24" s="72">
        <f>SUM(F20:F23)</f>
        <v>81603</v>
      </c>
      <c r="G24" s="109"/>
      <c r="H24" s="79"/>
      <c r="I24" s="64"/>
      <c r="J24" s="64"/>
    </row>
    <row r="25" spans="3:10" ht="12.75" hidden="1">
      <c r="C25" s="110" t="s">
        <v>84</v>
      </c>
      <c r="D25" s="73"/>
      <c r="E25" s="73"/>
      <c r="F25" s="76">
        <v>0</v>
      </c>
      <c r="G25" s="111"/>
      <c r="H25" s="79"/>
      <c r="I25" s="64"/>
      <c r="J25" s="64"/>
    </row>
    <row r="26" spans="3:10" ht="12.75" hidden="1">
      <c r="C26" s="113" t="s">
        <v>85</v>
      </c>
      <c r="D26" s="66"/>
      <c r="E26" s="67"/>
      <c r="F26" s="68"/>
      <c r="G26" s="107"/>
      <c r="H26" s="79"/>
      <c r="I26" s="64"/>
      <c r="J26" s="64"/>
    </row>
    <row r="27" spans="3:10" ht="12.75" hidden="1">
      <c r="C27" s="113"/>
      <c r="D27" s="73"/>
      <c r="E27" s="73"/>
      <c r="F27" s="76"/>
      <c r="G27" s="107" t="s">
        <v>86</v>
      </c>
      <c r="H27" s="79"/>
      <c r="I27" s="64"/>
      <c r="J27" s="64"/>
    </row>
    <row r="28" spans="3:10" ht="12.75" hidden="1">
      <c r="C28" s="113"/>
      <c r="D28" s="73"/>
      <c r="E28" s="73"/>
      <c r="F28" s="76"/>
      <c r="G28" s="107" t="s">
        <v>86</v>
      </c>
      <c r="H28" s="79"/>
      <c r="I28" s="64"/>
      <c r="J28" s="64"/>
    </row>
    <row r="29" spans="3:10" ht="12.75" hidden="1">
      <c r="C29" s="113"/>
      <c r="D29" s="73"/>
      <c r="E29" s="73"/>
      <c r="F29" s="76"/>
      <c r="G29" s="107" t="s">
        <v>87</v>
      </c>
      <c r="H29" s="79"/>
      <c r="I29" s="64"/>
      <c r="J29" s="64"/>
    </row>
    <row r="30" spans="3:10" ht="12.75" hidden="1">
      <c r="C30" s="113"/>
      <c r="D30" s="73"/>
      <c r="E30" s="73"/>
      <c r="F30" s="76"/>
      <c r="G30" s="111"/>
      <c r="H30" s="79"/>
      <c r="I30" s="64"/>
      <c r="J30" s="64"/>
    </row>
    <row r="31" spans="3:10" ht="13.5" hidden="1" thickBot="1">
      <c r="C31" s="108" t="s">
        <v>88</v>
      </c>
      <c r="D31" s="69"/>
      <c r="E31" s="69"/>
      <c r="F31" s="72">
        <f>SUM(F25:F29)</f>
        <v>0</v>
      </c>
      <c r="G31" s="109"/>
      <c r="H31" s="79"/>
      <c r="I31" s="64"/>
      <c r="J31" s="64"/>
    </row>
    <row r="32" spans="3:10" ht="12.75" hidden="1">
      <c r="C32" s="115" t="s">
        <v>89</v>
      </c>
      <c r="D32" s="77"/>
      <c r="E32" s="77"/>
      <c r="F32" s="78">
        <v>0</v>
      </c>
      <c r="G32" s="116"/>
      <c r="H32" s="79"/>
      <c r="I32" s="64"/>
      <c r="J32" s="64"/>
    </row>
    <row r="33" spans="3:10" ht="12.75">
      <c r="C33" s="112" t="s">
        <v>90</v>
      </c>
      <c r="D33" s="66" t="s">
        <v>74</v>
      </c>
      <c r="E33" s="73">
        <v>3</v>
      </c>
      <c r="F33" s="68">
        <v>250000</v>
      </c>
      <c r="G33" s="107"/>
      <c r="H33" s="79"/>
      <c r="I33" s="64"/>
      <c r="J33" s="64"/>
    </row>
    <row r="34" spans="3:10" ht="12.75">
      <c r="C34" s="117"/>
      <c r="D34" s="67"/>
      <c r="E34" s="67">
        <v>8</v>
      </c>
      <c r="F34" s="82">
        <v>4000</v>
      </c>
      <c r="G34" s="107"/>
      <c r="H34" s="79"/>
      <c r="I34" s="64"/>
      <c r="J34" s="64"/>
    </row>
    <row r="35" spans="3:10" ht="12.75">
      <c r="C35" s="117"/>
      <c r="D35" s="67"/>
      <c r="E35" s="83">
        <v>11</v>
      </c>
      <c r="F35" s="68">
        <v>203050</v>
      </c>
      <c r="G35" s="107"/>
      <c r="H35" s="79"/>
      <c r="I35" s="64"/>
      <c r="J35" s="64"/>
    </row>
    <row r="36" spans="3:10" ht="12.75">
      <c r="C36" s="113"/>
      <c r="D36" s="84"/>
      <c r="E36" s="73"/>
      <c r="F36" s="68"/>
      <c r="G36" s="107"/>
      <c r="H36" s="79"/>
      <c r="I36" s="64"/>
      <c r="J36" s="64"/>
    </row>
    <row r="37" spans="3:10" ht="13.5" thickBot="1">
      <c r="C37" s="118" t="s">
        <v>91</v>
      </c>
      <c r="D37" s="69"/>
      <c r="E37" s="69"/>
      <c r="F37" s="72">
        <f>SUM(F32:F36)</f>
        <v>457050</v>
      </c>
      <c r="G37" s="119"/>
      <c r="H37" s="79"/>
      <c r="I37" s="64"/>
      <c r="J37" s="64"/>
    </row>
    <row r="38" spans="3:10" ht="12.75">
      <c r="C38" s="115" t="s">
        <v>92</v>
      </c>
      <c r="D38" s="77"/>
      <c r="E38" s="77"/>
      <c r="F38" s="78">
        <v>0</v>
      </c>
      <c r="G38" s="116"/>
      <c r="H38" s="79"/>
      <c r="I38" s="64"/>
      <c r="J38" s="64"/>
    </row>
    <row r="39" spans="3:10" ht="12.75">
      <c r="C39" s="120" t="s">
        <v>93</v>
      </c>
      <c r="D39" s="66"/>
      <c r="E39" s="66">
        <v>9</v>
      </c>
      <c r="F39" s="68">
        <v>83085</v>
      </c>
      <c r="G39" s="107"/>
      <c r="H39" s="79"/>
      <c r="I39" s="64"/>
      <c r="J39" s="64"/>
    </row>
    <row r="40" spans="3:10" ht="12.75">
      <c r="C40" s="120"/>
      <c r="D40" s="66"/>
      <c r="E40" s="66">
        <v>10</v>
      </c>
      <c r="F40" s="68">
        <v>2338</v>
      </c>
      <c r="G40" s="107"/>
      <c r="H40" s="79"/>
      <c r="I40" s="64"/>
      <c r="J40" s="64"/>
    </row>
    <row r="41" spans="3:10" ht="12.75">
      <c r="C41" s="112"/>
      <c r="D41" s="73"/>
      <c r="E41" s="73"/>
      <c r="F41" s="76"/>
      <c r="G41" s="107"/>
      <c r="H41" s="79"/>
      <c r="I41" s="64"/>
      <c r="J41" s="64"/>
    </row>
    <row r="42" spans="3:10" ht="13.5" thickBot="1">
      <c r="C42" s="108" t="s">
        <v>94</v>
      </c>
      <c r="D42" s="69"/>
      <c r="E42" s="69"/>
      <c r="F42" s="72">
        <f>SUM(F38:F41)</f>
        <v>85423</v>
      </c>
      <c r="G42" s="107"/>
      <c r="H42" s="79"/>
      <c r="I42" s="64"/>
      <c r="J42" s="64"/>
    </row>
    <row r="43" spans="3:10" ht="12.75" hidden="1">
      <c r="C43" s="115" t="s">
        <v>95</v>
      </c>
      <c r="D43" s="77"/>
      <c r="E43" s="77"/>
      <c r="F43" s="78">
        <v>0</v>
      </c>
      <c r="G43" s="116"/>
      <c r="H43" s="79"/>
      <c r="I43" s="64"/>
      <c r="J43" s="64"/>
    </row>
    <row r="44" spans="3:10" ht="12.75" hidden="1">
      <c r="C44" s="112" t="s">
        <v>96</v>
      </c>
      <c r="D44" s="66"/>
      <c r="E44" s="66"/>
      <c r="F44" s="68"/>
      <c r="G44" s="107"/>
      <c r="H44" s="79"/>
      <c r="I44" s="64"/>
      <c r="J44" s="64"/>
    </row>
    <row r="45" spans="3:10" ht="12.75" hidden="1">
      <c r="C45" s="112"/>
      <c r="D45" s="66"/>
      <c r="E45" s="66"/>
      <c r="F45" s="68"/>
      <c r="G45" s="107"/>
      <c r="H45" s="79"/>
      <c r="I45" s="64"/>
      <c r="J45" s="64"/>
    </row>
    <row r="46" spans="3:10" ht="12.75" hidden="1">
      <c r="C46" s="112"/>
      <c r="D46" s="85"/>
      <c r="E46" s="66"/>
      <c r="F46" s="68"/>
      <c r="G46" s="107"/>
      <c r="H46" s="79"/>
      <c r="I46" s="64"/>
      <c r="J46" s="64"/>
    </row>
    <row r="47" spans="3:10" ht="12.75" hidden="1">
      <c r="C47" s="112"/>
      <c r="D47" s="64"/>
      <c r="E47" s="66"/>
      <c r="F47" s="68"/>
      <c r="G47" s="107"/>
      <c r="H47" s="79"/>
      <c r="I47" s="64"/>
      <c r="J47" s="64"/>
    </row>
    <row r="48" spans="3:11" ht="13.5" hidden="1" thickBot="1">
      <c r="C48" s="108" t="s">
        <v>97</v>
      </c>
      <c r="D48" s="69"/>
      <c r="E48" s="69"/>
      <c r="F48" s="72">
        <f>SUM(F43:F47)</f>
        <v>0</v>
      </c>
      <c r="G48" s="119"/>
      <c r="H48" s="86"/>
      <c r="I48" s="87"/>
      <c r="J48" s="64"/>
      <c r="K48" s="64"/>
    </row>
    <row r="49" spans="3:11" ht="12.75" hidden="1">
      <c r="C49" s="115" t="s">
        <v>98</v>
      </c>
      <c r="D49" s="77"/>
      <c r="E49" s="77"/>
      <c r="F49" s="78">
        <v>0</v>
      </c>
      <c r="G49" s="114"/>
      <c r="H49" s="86"/>
      <c r="I49" s="87"/>
      <c r="J49" s="64"/>
      <c r="K49" s="64"/>
    </row>
    <row r="50" spans="3:10" ht="12.75" hidden="1">
      <c r="C50" s="112" t="s">
        <v>99</v>
      </c>
      <c r="D50" s="66"/>
      <c r="E50" s="66"/>
      <c r="F50" s="78"/>
      <c r="G50" s="107"/>
      <c r="H50" s="79"/>
      <c r="I50" s="64"/>
      <c r="J50" s="64"/>
    </row>
    <row r="51" spans="3:10" ht="12.75" hidden="1">
      <c r="C51" s="112"/>
      <c r="D51" s="66"/>
      <c r="E51" s="66"/>
      <c r="F51" s="78"/>
      <c r="G51" s="107"/>
      <c r="H51" s="79"/>
      <c r="I51" s="64"/>
      <c r="J51" s="64"/>
    </row>
    <row r="52" spans="3:10" ht="12.75" hidden="1">
      <c r="C52" s="112"/>
      <c r="D52" s="66"/>
      <c r="E52" s="66"/>
      <c r="F52" s="78"/>
      <c r="G52" s="107"/>
      <c r="H52" s="79"/>
      <c r="I52" s="64"/>
      <c r="J52" s="64"/>
    </row>
    <row r="53" spans="3:10" ht="13.5" hidden="1" thickBot="1">
      <c r="C53" s="108" t="s">
        <v>100</v>
      </c>
      <c r="D53" s="69"/>
      <c r="E53" s="69"/>
      <c r="F53" s="72">
        <f>SUM(F49:F52)</f>
        <v>0</v>
      </c>
      <c r="G53" s="119"/>
      <c r="H53" s="79"/>
      <c r="I53" s="64"/>
      <c r="J53" s="64"/>
    </row>
    <row r="54" spans="3:10" ht="12.75" hidden="1">
      <c r="C54" s="121" t="s">
        <v>101</v>
      </c>
      <c r="D54" s="88"/>
      <c r="E54" s="88"/>
      <c r="F54" s="89">
        <v>0</v>
      </c>
      <c r="G54" s="122"/>
      <c r="H54" s="79"/>
      <c r="I54" s="64"/>
      <c r="J54" s="64"/>
    </row>
    <row r="55" spans="3:10" ht="12.75" hidden="1">
      <c r="C55" s="120" t="s">
        <v>102</v>
      </c>
      <c r="D55" s="66"/>
      <c r="E55" s="66"/>
      <c r="F55" s="78"/>
      <c r="G55" s="107"/>
      <c r="H55" s="79"/>
      <c r="I55" s="64"/>
      <c r="J55" s="64"/>
    </row>
    <row r="56" spans="3:10" ht="12.75" hidden="1">
      <c r="C56" s="120"/>
      <c r="D56" s="66"/>
      <c r="E56" s="66"/>
      <c r="F56" s="78"/>
      <c r="G56" s="107"/>
      <c r="H56" s="79"/>
      <c r="I56" s="64"/>
      <c r="J56" s="64"/>
    </row>
    <row r="57" spans="3:10" ht="12.75" hidden="1">
      <c r="C57" s="112"/>
      <c r="D57" s="66"/>
      <c r="E57" s="66"/>
      <c r="F57" s="68"/>
      <c r="G57" s="107"/>
      <c r="H57" s="79"/>
      <c r="I57" s="64"/>
      <c r="J57" s="64"/>
    </row>
    <row r="58" spans="3:10" ht="13.5" hidden="1" thickBot="1">
      <c r="C58" s="108" t="s">
        <v>103</v>
      </c>
      <c r="D58" s="69"/>
      <c r="E58" s="69"/>
      <c r="F58" s="72">
        <f>SUM(F54:F57)</f>
        <v>0</v>
      </c>
      <c r="G58" s="119"/>
      <c r="H58" s="79"/>
      <c r="I58" s="64"/>
      <c r="J58" s="64"/>
    </row>
    <row r="59" spans="3:10" ht="12.75" hidden="1">
      <c r="C59" s="115" t="s">
        <v>104</v>
      </c>
      <c r="D59" s="66"/>
      <c r="E59" s="77"/>
      <c r="F59" s="78">
        <v>0</v>
      </c>
      <c r="G59" s="114"/>
      <c r="H59" s="79"/>
      <c r="I59" s="64"/>
      <c r="J59" s="64"/>
    </row>
    <row r="60" spans="3:10" ht="12.75" hidden="1">
      <c r="C60" s="112" t="s">
        <v>105</v>
      </c>
      <c r="D60" s="66"/>
      <c r="E60" s="66"/>
      <c r="F60" s="68"/>
      <c r="G60" s="107"/>
      <c r="H60" s="79"/>
      <c r="I60" s="64"/>
      <c r="J60" s="64"/>
    </row>
    <row r="61" spans="3:10" ht="12.75" hidden="1">
      <c r="C61" s="112"/>
      <c r="D61" s="90"/>
      <c r="E61" s="66"/>
      <c r="F61" s="68"/>
      <c r="G61" s="107"/>
      <c r="H61" s="79"/>
      <c r="I61" s="64"/>
      <c r="J61" s="64"/>
    </row>
    <row r="62" spans="3:10" ht="12.75" hidden="1">
      <c r="C62" s="112"/>
      <c r="D62" s="66"/>
      <c r="E62" s="66"/>
      <c r="F62" s="68"/>
      <c r="G62" s="107"/>
      <c r="H62" s="79"/>
      <c r="I62" s="64"/>
      <c r="J62" s="64"/>
    </row>
    <row r="63" spans="3:10" ht="13.5" hidden="1" thickBot="1">
      <c r="C63" s="108" t="s">
        <v>106</v>
      </c>
      <c r="D63" s="69"/>
      <c r="E63" s="69"/>
      <c r="F63" s="72">
        <f>SUM(F59:F62)</f>
        <v>0</v>
      </c>
      <c r="G63" s="119"/>
      <c r="H63" s="79"/>
      <c r="I63" s="64"/>
      <c r="J63" s="64"/>
    </row>
    <row r="64" spans="3:10" ht="12.75" hidden="1">
      <c r="C64" s="115" t="s">
        <v>107</v>
      </c>
      <c r="D64" s="77"/>
      <c r="E64" s="77"/>
      <c r="F64" s="78">
        <v>0</v>
      </c>
      <c r="G64" s="116"/>
      <c r="H64" s="79"/>
      <c r="I64" s="64"/>
      <c r="J64" s="64"/>
    </row>
    <row r="65" spans="3:10" ht="12.75" hidden="1">
      <c r="C65" s="120" t="s">
        <v>108</v>
      </c>
      <c r="D65" s="66"/>
      <c r="E65" s="66"/>
      <c r="F65" s="76"/>
      <c r="G65" s="107"/>
      <c r="H65" s="79"/>
      <c r="I65" s="64"/>
      <c r="J65" s="64"/>
    </row>
    <row r="66" spans="3:10" ht="12.75" hidden="1">
      <c r="C66" s="120"/>
      <c r="D66" s="66"/>
      <c r="E66" s="66"/>
      <c r="F66" s="76"/>
      <c r="G66" s="107"/>
      <c r="H66" s="79"/>
      <c r="I66" s="64"/>
      <c r="J66" s="64"/>
    </row>
    <row r="67" spans="3:10" ht="13.5" hidden="1" thickBot="1">
      <c r="C67" s="108" t="s">
        <v>109</v>
      </c>
      <c r="D67" s="69"/>
      <c r="E67" s="69"/>
      <c r="F67" s="72">
        <f>SUM(F64:F66)</f>
        <v>0</v>
      </c>
      <c r="G67" s="119"/>
      <c r="H67" s="79"/>
      <c r="I67" s="64"/>
      <c r="J67" s="64"/>
    </row>
    <row r="68" spans="3:10" ht="12.75" hidden="1">
      <c r="C68" s="115" t="s">
        <v>110</v>
      </c>
      <c r="D68" s="77"/>
      <c r="E68" s="77"/>
      <c r="F68" s="78">
        <v>0</v>
      </c>
      <c r="G68" s="116"/>
      <c r="H68" s="79"/>
      <c r="I68" s="64"/>
      <c r="J68" s="64"/>
    </row>
    <row r="69" spans="3:7" ht="12.75">
      <c r="C69" s="123" t="s">
        <v>111</v>
      </c>
      <c r="D69" s="66" t="s">
        <v>74</v>
      </c>
      <c r="E69" s="66">
        <v>9</v>
      </c>
      <c r="F69" s="76">
        <v>290203</v>
      </c>
      <c r="G69" s="107"/>
    </row>
    <row r="70" spans="3:7" ht="12.75">
      <c r="C70" s="113"/>
      <c r="D70" s="73"/>
      <c r="E70" s="73"/>
      <c r="F70" s="76"/>
      <c r="G70" s="107"/>
    </row>
    <row r="71" spans="3:7" ht="13.5" thickBot="1">
      <c r="C71" s="108" t="s">
        <v>112</v>
      </c>
      <c r="D71" s="69"/>
      <c r="E71" s="69"/>
      <c r="F71" s="72">
        <f>SUM(F68:F70)</f>
        <v>290203</v>
      </c>
      <c r="G71" s="119"/>
    </row>
    <row r="72" spans="3:7" ht="12.75">
      <c r="C72" s="115" t="s">
        <v>113</v>
      </c>
      <c r="D72" s="77"/>
      <c r="E72" s="77"/>
      <c r="F72" s="78">
        <v>0</v>
      </c>
      <c r="G72" s="116"/>
    </row>
    <row r="73" spans="3:7" ht="12.75">
      <c r="C73" s="123" t="s">
        <v>114</v>
      </c>
      <c r="D73" s="66" t="s">
        <v>74</v>
      </c>
      <c r="E73" s="66">
        <v>9</v>
      </c>
      <c r="F73" s="76">
        <v>100719</v>
      </c>
      <c r="G73" s="107"/>
    </row>
    <row r="74" spans="3:7" ht="12.75">
      <c r="C74" s="113"/>
      <c r="D74" s="73"/>
      <c r="E74" s="73"/>
      <c r="F74" s="76"/>
      <c r="G74" s="107"/>
    </row>
    <row r="75" spans="3:7" ht="13.5" thickBot="1">
      <c r="C75" s="124" t="s">
        <v>115</v>
      </c>
      <c r="D75" s="125"/>
      <c r="E75" s="125"/>
      <c r="F75" s="126">
        <f>SUM(F72:F74)</f>
        <v>100719</v>
      </c>
      <c r="G75" s="1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4" t="s">
        <v>29</v>
      </c>
      <c r="E5" s="1" t="str">
        <f>personal!G5</f>
        <v>3-11 ianuarie 2019</v>
      </c>
    </row>
    <row r="6" ht="13.5" thickBot="1"/>
    <row r="7" spans="1:6" ht="68.25" customHeight="1">
      <c r="A7" s="18" t="s">
        <v>9</v>
      </c>
      <c r="B7" s="19" t="s">
        <v>10</v>
      </c>
      <c r="C7" s="20" t="s">
        <v>11</v>
      </c>
      <c r="D7" s="19" t="s">
        <v>12</v>
      </c>
      <c r="E7" s="19" t="s">
        <v>13</v>
      </c>
      <c r="F7" s="21" t="s">
        <v>14</v>
      </c>
    </row>
    <row r="8" spans="1:6" ht="12.75">
      <c r="A8" s="139">
        <v>1</v>
      </c>
      <c r="B8" s="136" t="s">
        <v>121</v>
      </c>
      <c r="C8" s="138">
        <v>1</v>
      </c>
      <c r="D8" s="137" t="s">
        <v>122</v>
      </c>
      <c r="E8" s="137" t="s">
        <v>123</v>
      </c>
      <c r="F8" s="140">
        <v>100000</v>
      </c>
    </row>
    <row r="9" spans="1:6" ht="12.75">
      <c r="A9" s="139">
        <v>2</v>
      </c>
      <c r="B9" s="136" t="s">
        <v>51</v>
      </c>
      <c r="C9" s="138">
        <v>7</v>
      </c>
      <c r="D9" s="137" t="s">
        <v>125</v>
      </c>
      <c r="E9" s="137" t="s">
        <v>124</v>
      </c>
      <c r="F9" s="140">
        <v>2215.11</v>
      </c>
    </row>
    <row r="10" spans="1:6" ht="12.75">
      <c r="A10" s="23"/>
      <c r="B10" s="16"/>
      <c r="C10" s="15"/>
      <c r="D10" s="15"/>
      <c r="E10" s="15"/>
      <c r="F10" s="22"/>
    </row>
    <row r="11" spans="1:6" ht="12.75">
      <c r="A11" s="23"/>
      <c r="B11" s="16"/>
      <c r="C11" s="15"/>
      <c r="D11" s="15"/>
      <c r="E11" s="15"/>
      <c r="F11" s="22"/>
    </row>
    <row r="12" spans="1:6" ht="13.5" thickBot="1">
      <c r="A12" s="24"/>
      <c r="B12" s="17"/>
      <c r="C12" s="17"/>
      <c r="D12" s="17"/>
      <c r="E12" s="25" t="s">
        <v>15</v>
      </c>
      <c r="F12" s="26">
        <f>SUM(F8:F11)</f>
        <v>102215.11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11" sqref="C11"/>
    </sheetView>
  </sheetViews>
  <sheetFormatPr defaultColWidth="7.421875" defaultRowHeight="12.75"/>
  <cols>
    <col min="1" max="1" width="12.00390625" style="92" customWidth="1"/>
    <col min="2" max="2" width="9.7109375" style="92" customWidth="1"/>
    <col min="3" max="3" width="51.7109375" style="92" customWidth="1"/>
    <col min="4" max="4" width="27.28125" style="92" customWidth="1"/>
    <col min="5" max="5" width="12.140625" style="92" customWidth="1"/>
    <col min="6" max="16384" width="7.421875" style="12" customWidth="1"/>
  </cols>
  <sheetData>
    <row r="1" spans="1:4" ht="15.75" customHeight="1">
      <c r="A1" s="91" t="s">
        <v>16</v>
      </c>
      <c r="B1" s="91"/>
      <c r="C1" s="91"/>
      <c r="D1" s="91"/>
    </row>
    <row r="2" ht="15" customHeight="1"/>
    <row r="3" ht="15" customHeight="1"/>
    <row r="4" ht="15" customHeight="1"/>
    <row r="5" ht="15" customHeight="1"/>
    <row r="6" ht="15" customHeight="1"/>
    <row r="7" spans="1:3" ht="15.75" customHeight="1">
      <c r="A7" s="93" t="s">
        <v>116</v>
      </c>
      <c r="B7" s="91"/>
      <c r="C7" s="91"/>
    </row>
    <row r="8" spans="1:3" ht="15.75" customHeight="1">
      <c r="A8" s="94" t="s">
        <v>117</v>
      </c>
      <c r="B8" s="95"/>
      <c r="C8" s="95"/>
    </row>
    <row r="9" spans="1:4" ht="15.75" customHeight="1">
      <c r="A9" s="95"/>
      <c r="B9" s="100"/>
      <c r="C9" s="100"/>
      <c r="D9" s="100"/>
    </row>
    <row r="10" spans="1:4" ht="15.75" customHeight="1">
      <c r="A10" s="95"/>
      <c r="B10" s="93" t="s">
        <v>118</v>
      </c>
      <c r="C10" s="96" t="str">
        <f>materiale!E5</f>
        <v>3-11 ianuarie 2019</v>
      </c>
      <c r="D10" s="95"/>
    </row>
    <row r="11" ht="15" customHeight="1" thickBot="1"/>
    <row r="12" spans="1:5" ht="15.75" customHeight="1">
      <c r="A12" s="128" t="s">
        <v>17</v>
      </c>
      <c r="B12" s="129" t="s">
        <v>18</v>
      </c>
      <c r="C12" s="129" t="s">
        <v>19</v>
      </c>
      <c r="D12" s="129" t="s">
        <v>21</v>
      </c>
      <c r="E12" s="130" t="s">
        <v>119</v>
      </c>
    </row>
    <row r="13" spans="1:5" ht="30" customHeight="1">
      <c r="A13" s="131" t="s">
        <v>46</v>
      </c>
      <c r="B13" s="99">
        <v>3</v>
      </c>
      <c r="C13" s="97" t="s">
        <v>117</v>
      </c>
      <c r="D13" s="98" t="s">
        <v>120</v>
      </c>
      <c r="E13" s="132">
        <v>194000</v>
      </c>
    </row>
    <row r="14" spans="1:5" s="1" customFormat="1" ht="15" customHeight="1" thickBot="1">
      <c r="A14" s="133" t="s">
        <v>20</v>
      </c>
      <c r="B14" s="134"/>
      <c r="C14" s="134"/>
      <c r="D14" s="134"/>
      <c r="E14" s="135">
        <f>SUM(E13:E13)</f>
        <v>194000</v>
      </c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4.2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E23" sqref="E23"/>
    </sheetView>
  </sheetViews>
  <sheetFormatPr defaultColWidth="10.421875" defaultRowHeight="12.75"/>
  <cols>
    <col min="1" max="1" width="9.421875" style="37" customWidth="1"/>
    <col min="2" max="2" width="17.28125" style="37" customWidth="1"/>
    <col min="3" max="3" width="14.7109375" style="37" customWidth="1"/>
    <col min="4" max="4" width="24.7109375" style="37" customWidth="1"/>
    <col min="5" max="5" width="39.421875" style="40" customWidth="1"/>
    <col min="6" max="6" width="15.00390625" style="37" customWidth="1"/>
    <col min="7" max="16384" width="10.421875" style="37" customWidth="1"/>
  </cols>
  <sheetData>
    <row r="1" spans="1:6" ht="12.75">
      <c r="A1" s="5" t="s">
        <v>22</v>
      </c>
      <c r="B1" s="11"/>
      <c r="C1" s="6"/>
      <c r="D1" s="6"/>
      <c r="E1" s="38"/>
      <c r="F1" s="11"/>
    </row>
    <row r="2" spans="2:6" ht="12.75">
      <c r="B2" s="11"/>
      <c r="C2" s="11"/>
      <c r="D2" s="11"/>
      <c r="E2" s="38"/>
      <c r="F2" s="11"/>
    </row>
    <row r="3" spans="1:6" ht="12.75">
      <c r="A3" s="5" t="s">
        <v>23</v>
      </c>
      <c r="B3" s="6"/>
      <c r="C3" s="11"/>
      <c r="D3" s="6"/>
      <c r="E3" s="39"/>
      <c r="F3" s="11"/>
    </row>
    <row r="4" spans="1:6" ht="12.75">
      <c r="A4" s="5" t="s">
        <v>24</v>
      </c>
      <c r="B4" s="6"/>
      <c r="C4" s="11"/>
      <c r="D4" s="6"/>
      <c r="E4" s="38"/>
      <c r="F4" s="6"/>
    </row>
    <row r="5" spans="1:6" ht="12.75">
      <c r="A5" s="11"/>
      <c r="B5" s="6"/>
      <c r="C5" s="11"/>
      <c r="D5" s="11"/>
      <c r="E5" s="38"/>
      <c r="F5" s="11"/>
    </row>
    <row r="6" spans="1:6" ht="12.75">
      <c r="A6" s="11"/>
      <c r="B6" s="8"/>
      <c r="C6" s="14" t="s">
        <v>29</v>
      </c>
      <c r="D6" s="6" t="str">
        <f>personal!G5</f>
        <v>3-11 ianuarie 2019</v>
      </c>
      <c r="E6" s="38"/>
      <c r="F6" s="11"/>
    </row>
    <row r="7" spans="1:6" ht="13.5" thickBot="1">
      <c r="A7" s="11"/>
      <c r="B7" s="11"/>
      <c r="C7" s="11"/>
      <c r="D7" s="11"/>
      <c r="E7" s="38"/>
      <c r="F7" s="11"/>
    </row>
    <row r="8" spans="1:6" ht="52.5">
      <c r="A8" s="27" t="s">
        <v>9</v>
      </c>
      <c r="B8" s="28" t="s">
        <v>10</v>
      </c>
      <c r="C8" s="29" t="s">
        <v>11</v>
      </c>
      <c r="D8" s="28" t="s">
        <v>25</v>
      </c>
      <c r="E8" s="29" t="s">
        <v>26</v>
      </c>
      <c r="F8" s="30" t="s">
        <v>27</v>
      </c>
    </row>
    <row r="9" spans="1:6" ht="12.75">
      <c r="A9" s="48">
        <v>1</v>
      </c>
      <c r="B9" s="41">
        <v>43475</v>
      </c>
      <c r="C9" s="42">
        <v>29412</v>
      </c>
      <c r="D9" s="43" t="s">
        <v>30</v>
      </c>
      <c r="E9" s="44" t="s">
        <v>31</v>
      </c>
      <c r="F9" s="49">
        <v>2000</v>
      </c>
    </row>
    <row r="10" spans="1:6" ht="12.75">
      <c r="A10" s="48">
        <v>2</v>
      </c>
      <c r="B10" s="41">
        <v>43475</v>
      </c>
      <c r="C10" s="42">
        <v>29410</v>
      </c>
      <c r="D10" s="43" t="s">
        <v>30</v>
      </c>
      <c r="E10" s="44" t="s">
        <v>32</v>
      </c>
      <c r="F10" s="49">
        <v>1000</v>
      </c>
    </row>
    <row r="11" spans="1:6" ht="12.75">
      <c r="A11" s="48">
        <v>3</v>
      </c>
      <c r="B11" s="41">
        <v>43475</v>
      </c>
      <c r="C11" s="42">
        <v>29411</v>
      </c>
      <c r="D11" s="43" t="s">
        <v>30</v>
      </c>
      <c r="E11" s="44" t="s">
        <v>33</v>
      </c>
      <c r="F11" s="49">
        <v>700</v>
      </c>
    </row>
    <row r="12" spans="1:6" ht="12.75">
      <c r="A12" s="48">
        <v>4</v>
      </c>
      <c r="B12" s="41">
        <v>43475</v>
      </c>
      <c r="C12" s="42">
        <v>29409</v>
      </c>
      <c r="D12" s="43" t="s">
        <v>30</v>
      </c>
      <c r="E12" s="44" t="s">
        <v>34</v>
      </c>
      <c r="F12" s="49">
        <v>1100</v>
      </c>
    </row>
    <row r="13" spans="1:256" ht="12.75">
      <c r="A13" s="48">
        <v>5</v>
      </c>
      <c r="B13" s="41">
        <v>43475</v>
      </c>
      <c r="C13" s="42">
        <v>29415</v>
      </c>
      <c r="D13" s="43" t="s">
        <v>30</v>
      </c>
      <c r="E13" s="44" t="s">
        <v>35</v>
      </c>
      <c r="F13" s="49">
        <v>600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6" ht="12.75">
      <c r="A14" s="48">
        <v>6</v>
      </c>
      <c r="B14" s="41">
        <v>43476</v>
      </c>
      <c r="C14" s="42">
        <v>29432</v>
      </c>
      <c r="D14" s="43" t="s">
        <v>30</v>
      </c>
      <c r="E14" s="44" t="s">
        <v>36</v>
      </c>
      <c r="F14" s="49">
        <v>1000</v>
      </c>
    </row>
    <row r="15" spans="1:6" ht="12.75">
      <c r="A15" s="48">
        <v>7</v>
      </c>
      <c r="B15" s="41">
        <v>43476</v>
      </c>
      <c r="C15" s="42">
        <v>29433</v>
      </c>
      <c r="D15" s="43" t="s">
        <v>30</v>
      </c>
      <c r="E15" s="44" t="s">
        <v>37</v>
      </c>
      <c r="F15" s="49">
        <v>1000</v>
      </c>
    </row>
    <row r="16" spans="1:6" ht="12.75">
      <c r="A16" s="48">
        <v>8</v>
      </c>
      <c r="B16" s="45" t="s">
        <v>46</v>
      </c>
      <c r="C16" s="46">
        <v>29396</v>
      </c>
      <c r="D16" s="46" t="s">
        <v>38</v>
      </c>
      <c r="E16" s="47" t="s">
        <v>47</v>
      </c>
      <c r="F16" s="50">
        <v>11747.1</v>
      </c>
    </row>
    <row r="17" spans="1:6" ht="12.75">
      <c r="A17" s="48">
        <v>9</v>
      </c>
      <c r="B17" s="45" t="s">
        <v>46</v>
      </c>
      <c r="C17" s="46">
        <v>29394</v>
      </c>
      <c r="D17" s="46" t="s">
        <v>38</v>
      </c>
      <c r="E17" s="47" t="s">
        <v>47</v>
      </c>
      <c r="F17" s="51">
        <v>11747.1</v>
      </c>
    </row>
    <row r="18" spans="1:6" ht="26.25">
      <c r="A18" s="48">
        <v>10</v>
      </c>
      <c r="B18" s="45" t="s">
        <v>48</v>
      </c>
      <c r="C18" s="46">
        <v>29407</v>
      </c>
      <c r="D18" s="46" t="s">
        <v>38</v>
      </c>
      <c r="E18" s="47" t="s">
        <v>49</v>
      </c>
      <c r="F18" s="51">
        <v>2570.74</v>
      </c>
    </row>
    <row r="19" spans="1:6" ht="12.75">
      <c r="A19" s="48">
        <v>11</v>
      </c>
      <c r="B19" s="45" t="s">
        <v>48</v>
      </c>
      <c r="C19" s="46">
        <v>29402</v>
      </c>
      <c r="D19" s="46" t="s">
        <v>38</v>
      </c>
      <c r="E19" s="47" t="s">
        <v>50</v>
      </c>
      <c r="F19" s="51">
        <v>1384</v>
      </c>
    </row>
    <row r="20" spans="1:6" ht="26.25">
      <c r="A20" s="48">
        <v>12</v>
      </c>
      <c r="B20" s="45" t="s">
        <v>51</v>
      </c>
      <c r="C20" s="46">
        <v>29413</v>
      </c>
      <c r="D20" s="46" t="s">
        <v>38</v>
      </c>
      <c r="E20" s="47" t="s">
        <v>52</v>
      </c>
      <c r="F20" s="51">
        <v>44.03</v>
      </c>
    </row>
    <row r="21" spans="1:6" ht="26.25">
      <c r="A21" s="48">
        <v>13</v>
      </c>
      <c r="B21" s="45" t="s">
        <v>51</v>
      </c>
      <c r="C21" s="46">
        <v>29408</v>
      </c>
      <c r="D21" s="46" t="s">
        <v>38</v>
      </c>
      <c r="E21" s="47" t="s">
        <v>53</v>
      </c>
      <c r="F21" s="51">
        <v>98</v>
      </c>
    </row>
    <row r="22" spans="1:6" ht="26.25">
      <c r="A22" s="48">
        <v>14</v>
      </c>
      <c r="B22" s="45" t="s">
        <v>54</v>
      </c>
      <c r="C22" s="46">
        <v>29431</v>
      </c>
      <c r="D22" s="46" t="s">
        <v>38</v>
      </c>
      <c r="E22" s="47" t="s">
        <v>55</v>
      </c>
      <c r="F22" s="51">
        <v>123.76</v>
      </c>
    </row>
    <row r="23" spans="1:6" ht="12.75">
      <c r="A23" s="48">
        <v>15</v>
      </c>
      <c r="B23" s="45" t="s">
        <v>54</v>
      </c>
      <c r="C23" s="46">
        <v>29416</v>
      </c>
      <c r="D23" s="46" t="s">
        <v>42</v>
      </c>
      <c r="E23" s="47" t="s">
        <v>56</v>
      </c>
      <c r="F23" s="51">
        <v>3000</v>
      </c>
    </row>
    <row r="24" spans="1:6" ht="12.75">
      <c r="A24" s="48">
        <v>16</v>
      </c>
      <c r="B24" s="45" t="s">
        <v>54</v>
      </c>
      <c r="C24" s="46">
        <v>29430</v>
      </c>
      <c r="D24" s="46" t="s">
        <v>57</v>
      </c>
      <c r="E24" s="47" t="s">
        <v>58</v>
      </c>
      <c r="F24" s="51">
        <v>10</v>
      </c>
    </row>
    <row r="25" spans="1:6" ht="26.25">
      <c r="A25" s="48">
        <v>17</v>
      </c>
      <c r="B25" s="45" t="s">
        <v>54</v>
      </c>
      <c r="C25" s="46">
        <v>29426</v>
      </c>
      <c r="D25" s="46" t="s">
        <v>57</v>
      </c>
      <c r="E25" s="47" t="s">
        <v>59</v>
      </c>
      <c r="F25" s="51">
        <v>200</v>
      </c>
    </row>
    <row r="26" spans="1:6" ht="12.75">
      <c r="A26" s="48">
        <v>18</v>
      </c>
      <c r="B26" s="45" t="s">
        <v>54</v>
      </c>
      <c r="C26" s="46">
        <v>29427</v>
      </c>
      <c r="D26" s="46" t="s">
        <v>57</v>
      </c>
      <c r="E26" s="47" t="s">
        <v>60</v>
      </c>
      <c r="F26" s="51">
        <v>300</v>
      </c>
    </row>
    <row r="27" spans="1:6" ht="12.75">
      <c r="A27" s="48">
        <v>19</v>
      </c>
      <c r="B27" s="45" t="s">
        <v>54</v>
      </c>
      <c r="C27" s="46">
        <v>29428</v>
      </c>
      <c r="D27" s="46" t="s">
        <v>57</v>
      </c>
      <c r="E27" s="47" t="s">
        <v>61</v>
      </c>
      <c r="F27" s="51">
        <v>300</v>
      </c>
    </row>
    <row r="28" spans="1:6" ht="12.75">
      <c r="A28" s="48">
        <v>20</v>
      </c>
      <c r="B28" s="45" t="s">
        <v>54</v>
      </c>
      <c r="C28" s="46">
        <v>29429</v>
      </c>
      <c r="D28" s="46" t="s">
        <v>57</v>
      </c>
      <c r="E28" s="47" t="s">
        <v>61</v>
      </c>
      <c r="F28" s="51">
        <v>100</v>
      </c>
    </row>
    <row r="29" spans="1:6" ht="26.25">
      <c r="A29" s="48">
        <v>21</v>
      </c>
      <c r="B29" s="45" t="s">
        <v>54</v>
      </c>
      <c r="C29" s="46">
        <v>29422</v>
      </c>
      <c r="D29" s="46" t="s">
        <v>57</v>
      </c>
      <c r="E29" s="47" t="s">
        <v>62</v>
      </c>
      <c r="F29" s="51">
        <v>100</v>
      </c>
    </row>
    <row r="30" spans="1:6" ht="12.75">
      <c r="A30" s="48">
        <v>22</v>
      </c>
      <c r="B30" s="45" t="s">
        <v>54</v>
      </c>
      <c r="C30" s="46">
        <v>29423</v>
      </c>
      <c r="D30" s="46" t="s">
        <v>57</v>
      </c>
      <c r="E30" s="47" t="s">
        <v>63</v>
      </c>
      <c r="F30" s="51">
        <v>100</v>
      </c>
    </row>
    <row r="31" spans="1:6" ht="12.75">
      <c r="A31" s="48">
        <v>23</v>
      </c>
      <c r="B31" s="45" t="s">
        <v>54</v>
      </c>
      <c r="C31" s="46">
        <v>29424</v>
      </c>
      <c r="D31" s="46" t="s">
        <v>57</v>
      </c>
      <c r="E31" s="47" t="s">
        <v>64</v>
      </c>
      <c r="F31" s="51">
        <v>100</v>
      </c>
    </row>
    <row r="32" spans="1:6" ht="12.75">
      <c r="A32" s="48">
        <v>24</v>
      </c>
      <c r="B32" s="45" t="s">
        <v>54</v>
      </c>
      <c r="C32" s="46">
        <v>29425</v>
      </c>
      <c r="D32" s="46" t="s">
        <v>57</v>
      </c>
      <c r="E32" s="47" t="s">
        <v>65</v>
      </c>
      <c r="F32" s="51">
        <v>200</v>
      </c>
    </row>
    <row r="33" spans="1:6" ht="26.25">
      <c r="A33" s="48">
        <v>25</v>
      </c>
      <c r="B33" s="45" t="s">
        <v>54</v>
      </c>
      <c r="C33" s="46">
        <v>29418</v>
      </c>
      <c r="D33" s="46" t="s">
        <v>57</v>
      </c>
      <c r="E33" s="47" t="s">
        <v>70</v>
      </c>
      <c r="F33" s="51">
        <v>200</v>
      </c>
    </row>
    <row r="34" spans="1:6" ht="12.75">
      <c r="A34" s="48">
        <v>26</v>
      </c>
      <c r="B34" s="45" t="s">
        <v>54</v>
      </c>
      <c r="C34" s="46">
        <v>29419</v>
      </c>
      <c r="D34" s="46" t="s">
        <v>57</v>
      </c>
      <c r="E34" s="47" t="s">
        <v>66</v>
      </c>
      <c r="F34" s="51">
        <v>50</v>
      </c>
    </row>
    <row r="35" spans="1:6" ht="12.75">
      <c r="A35" s="48">
        <v>27</v>
      </c>
      <c r="B35" s="45" t="s">
        <v>54</v>
      </c>
      <c r="C35" s="46">
        <v>29420</v>
      </c>
      <c r="D35" s="46" t="s">
        <v>57</v>
      </c>
      <c r="E35" s="47" t="s">
        <v>67</v>
      </c>
      <c r="F35" s="51">
        <v>100</v>
      </c>
    </row>
    <row r="36" spans="1:6" ht="26.25">
      <c r="A36" s="48">
        <v>28</v>
      </c>
      <c r="B36" s="45" t="s">
        <v>54</v>
      </c>
      <c r="C36" s="46">
        <v>29421</v>
      </c>
      <c r="D36" s="46" t="s">
        <v>57</v>
      </c>
      <c r="E36" s="47" t="s">
        <v>68</v>
      </c>
      <c r="F36" s="51">
        <v>100</v>
      </c>
    </row>
    <row r="37" spans="1:6" ht="26.25">
      <c r="A37" s="48">
        <v>29</v>
      </c>
      <c r="B37" s="45" t="s">
        <v>54</v>
      </c>
      <c r="C37" s="46">
        <v>29417</v>
      </c>
      <c r="D37" s="46" t="s">
        <v>57</v>
      </c>
      <c r="E37" s="47" t="s">
        <v>69</v>
      </c>
      <c r="F37" s="51">
        <v>350</v>
      </c>
    </row>
    <row r="38" spans="1:6" ht="12.75">
      <c r="A38" s="52"/>
      <c r="B38" s="45"/>
      <c r="C38" s="46"/>
      <c r="D38" s="46"/>
      <c r="E38" s="47"/>
      <c r="F38" s="51"/>
    </row>
    <row r="39" spans="1:6" ht="13.5" thickBot="1">
      <c r="A39" s="53"/>
      <c r="B39" s="54"/>
      <c r="C39" s="55"/>
      <c r="D39" s="56"/>
      <c r="E39" s="57" t="s">
        <v>7</v>
      </c>
      <c r="F39" s="58">
        <f>SUM(F9:F38)</f>
        <v>40324.729999999996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I23" sqref="I23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22</v>
      </c>
      <c r="B1" s="4"/>
      <c r="C1" s="6"/>
      <c r="D1" s="6"/>
      <c r="E1" s="4"/>
      <c r="F1" s="4"/>
    </row>
    <row r="2" spans="2:6" ht="12.75">
      <c r="B2" s="4"/>
      <c r="C2" s="4"/>
      <c r="D2" s="4"/>
      <c r="E2" s="4"/>
      <c r="F2" s="4"/>
    </row>
    <row r="3" spans="1:6" ht="12.75">
      <c r="A3" s="10" t="s">
        <v>23</v>
      </c>
      <c r="B3" s="6"/>
      <c r="C3" s="4"/>
      <c r="D3" s="6"/>
      <c r="E3" s="7"/>
      <c r="F3" s="4"/>
    </row>
    <row r="4" spans="1:6" ht="12.75">
      <c r="A4" s="10" t="s">
        <v>28</v>
      </c>
      <c r="B4" s="6"/>
      <c r="C4" s="4"/>
      <c r="D4" s="6"/>
      <c r="E4" s="4"/>
      <c r="F4" s="6"/>
    </row>
    <row r="5" spans="1:6" ht="12.75">
      <c r="A5" s="4"/>
      <c r="B5" s="6"/>
      <c r="C5" s="4"/>
      <c r="D5" s="4"/>
      <c r="E5" s="4"/>
      <c r="F5" s="4"/>
    </row>
    <row r="6" spans="1:6" ht="12.75">
      <c r="A6" s="4"/>
      <c r="B6" s="8"/>
      <c r="C6" s="14" t="s">
        <v>29</v>
      </c>
      <c r="D6" s="6" t="str">
        <f>personal!G5</f>
        <v>3-11 ianuarie 2019</v>
      </c>
      <c r="E6" s="4"/>
      <c r="F6" s="4"/>
    </row>
    <row r="7" spans="1:6" ht="13.5" thickBot="1">
      <c r="A7" s="4"/>
      <c r="B7" s="4"/>
      <c r="C7" s="4"/>
      <c r="D7" s="4"/>
      <c r="E7" s="4"/>
      <c r="F7" s="4"/>
    </row>
    <row r="8" spans="1:6" ht="52.5">
      <c r="A8" s="27" t="s">
        <v>9</v>
      </c>
      <c r="B8" s="28" t="s">
        <v>10</v>
      </c>
      <c r="C8" s="29" t="s">
        <v>11</v>
      </c>
      <c r="D8" s="28" t="s">
        <v>25</v>
      </c>
      <c r="E8" s="28" t="s">
        <v>26</v>
      </c>
      <c r="F8" s="34" t="s">
        <v>27</v>
      </c>
    </row>
    <row r="9" spans="1:6" ht="13.5">
      <c r="A9" s="35">
        <v>1</v>
      </c>
      <c r="B9" s="32">
        <v>43469</v>
      </c>
      <c r="C9" s="31">
        <v>10007</v>
      </c>
      <c r="D9" s="31" t="s">
        <v>38</v>
      </c>
      <c r="E9" s="33" t="s">
        <v>39</v>
      </c>
      <c r="F9" s="36">
        <v>20161.59</v>
      </c>
    </row>
    <row r="10" spans="1:6" ht="13.5">
      <c r="A10" s="35">
        <v>2</v>
      </c>
      <c r="B10" s="32">
        <v>43469</v>
      </c>
      <c r="C10" s="31">
        <v>10005</v>
      </c>
      <c r="D10" s="31" t="s">
        <v>38</v>
      </c>
      <c r="E10" s="33" t="s">
        <v>40</v>
      </c>
      <c r="F10" s="36">
        <v>5776918.17</v>
      </c>
    </row>
    <row r="11" spans="1:6" ht="13.5">
      <c r="A11" s="35">
        <v>3</v>
      </c>
      <c r="B11" s="32">
        <v>43469</v>
      </c>
      <c r="C11" s="31">
        <v>10006</v>
      </c>
      <c r="D11" s="31" t="s">
        <v>38</v>
      </c>
      <c r="E11" s="33" t="s">
        <v>41</v>
      </c>
      <c r="F11" s="36">
        <v>15412.33</v>
      </c>
    </row>
    <row r="12" spans="1:6" ht="13.5">
      <c r="A12" s="35">
        <v>4</v>
      </c>
      <c r="B12" s="32">
        <v>43473</v>
      </c>
      <c r="C12" s="31">
        <v>29397</v>
      </c>
      <c r="D12" s="31" t="s">
        <v>42</v>
      </c>
      <c r="E12" s="33" t="s">
        <v>43</v>
      </c>
      <c r="F12" s="36">
        <v>12591.18</v>
      </c>
    </row>
    <row r="13" spans="1:256" ht="13.5">
      <c r="A13" s="35">
        <v>5</v>
      </c>
      <c r="B13" s="32">
        <v>43473</v>
      </c>
      <c r="C13" s="31">
        <v>29391</v>
      </c>
      <c r="D13" s="31" t="s">
        <v>42</v>
      </c>
      <c r="E13" s="33" t="s">
        <v>43</v>
      </c>
      <c r="F13" s="36">
        <v>2098530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5">
        <v>6</v>
      </c>
      <c r="B14" s="32">
        <v>43473</v>
      </c>
      <c r="C14" s="31">
        <v>29401</v>
      </c>
      <c r="D14" s="31" t="s">
        <v>42</v>
      </c>
      <c r="E14" s="33" t="s">
        <v>43</v>
      </c>
      <c r="F14" s="36">
        <v>20985.3</v>
      </c>
    </row>
    <row r="15" spans="1:6" ht="13.5">
      <c r="A15" s="35">
        <v>7</v>
      </c>
      <c r="B15" s="32">
        <v>43473</v>
      </c>
      <c r="C15" s="31">
        <v>29399</v>
      </c>
      <c r="D15" s="31" t="s">
        <v>42</v>
      </c>
      <c r="E15" s="33" t="s">
        <v>43</v>
      </c>
      <c r="F15" s="36">
        <v>13990.2</v>
      </c>
    </row>
    <row r="16" spans="1:6" ht="13.5">
      <c r="A16" s="35">
        <v>8</v>
      </c>
      <c r="B16" s="32">
        <v>43473</v>
      </c>
      <c r="C16" s="31">
        <v>29393</v>
      </c>
      <c r="D16" s="31" t="s">
        <v>42</v>
      </c>
      <c r="E16" s="33" t="s">
        <v>43</v>
      </c>
      <c r="F16" s="36">
        <v>27980.4</v>
      </c>
    </row>
    <row r="17" spans="1:6" ht="13.5">
      <c r="A17" s="35">
        <v>9</v>
      </c>
      <c r="B17" s="32">
        <v>43473</v>
      </c>
      <c r="C17" s="31">
        <v>29398</v>
      </c>
      <c r="D17" s="31" t="s">
        <v>42</v>
      </c>
      <c r="E17" s="33" t="s">
        <v>43</v>
      </c>
      <c r="F17" s="36">
        <v>12591.18</v>
      </c>
    </row>
    <row r="18" spans="1:6" ht="13.5">
      <c r="A18" s="35">
        <v>10</v>
      </c>
      <c r="B18" s="32">
        <v>43473</v>
      </c>
      <c r="C18" s="31">
        <v>29400</v>
      </c>
      <c r="D18" s="31" t="s">
        <v>42</v>
      </c>
      <c r="E18" s="33" t="s">
        <v>43</v>
      </c>
      <c r="F18" s="36">
        <v>12591.18</v>
      </c>
    </row>
    <row r="19" spans="1:6" ht="13.5">
      <c r="A19" s="35">
        <v>11</v>
      </c>
      <c r="B19" s="32">
        <v>43473</v>
      </c>
      <c r="C19" s="31">
        <v>29392</v>
      </c>
      <c r="D19" s="31" t="s">
        <v>42</v>
      </c>
      <c r="E19" s="33" t="s">
        <v>43</v>
      </c>
      <c r="F19" s="36">
        <v>2098530</v>
      </c>
    </row>
    <row r="20" spans="1:6" ht="13.5">
      <c r="A20" s="35">
        <v>12</v>
      </c>
      <c r="B20" s="32">
        <v>43473</v>
      </c>
      <c r="C20" s="31">
        <v>29395</v>
      </c>
      <c r="D20" s="31" t="s">
        <v>42</v>
      </c>
      <c r="E20" s="33" t="s">
        <v>43</v>
      </c>
      <c r="F20" s="36">
        <v>27980.4</v>
      </c>
    </row>
    <row r="21" spans="1:6" ht="13.5">
      <c r="A21" s="35">
        <v>13</v>
      </c>
      <c r="B21" s="32">
        <v>43473</v>
      </c>
      <c r="C21" s="31">
        <v>29390</v>
      </c>
      <c r="D21" s="31" t="s">
        <v>38</v>
      </c>
      <c r="E21" s="33" t="s">
        <v>43</v>
      </c>
      <c r="F21" s="36">
        <v>13990.2</v>
      </c>
    </row>
    <row r="22" spans="1:6" ht="13.5">
      <c r="A22" s="35">
        <v>14</v>
      </c>
      <c r="B22" s="32">
        <v>43474</v>
      </c>
      <c r="C22" s="31">
        <v>29404</v>
      </c>
      <c r="D22" s="31" t="s">
        <v>38</v>
      </c>
      <c r="E22" s="33" t="s">
        <v>43</v>
      </c>
      <c r="F22" s="36">
        <v>23335</v>
      </c>
    </row>
    <row r="23" spans="1:6" ht="13.5">
      <c r="A23" s="35">
        <v>15</v>
      </c>
      <c r="B23" s="32">
        <v>43474</v>
      </c>
      <c r="C23" s="31">
        <v>29406</v>
      </c>
      <c r="D23" s="31" t="s">
        <v>42</v>
      </c>
      <c r="E23" s="33" t="s">
        <v>43</v>
      </c>
      <c r="F23" s="36">
        <v>14001</v>
      </c>
    </row>
    <row r="24" spans="1:6" ht="13.5">
      <c r="A24" s="35">
        <v>16</v>
      </c>
      <c r="B24" s="32">
        <v>43474</v>
      </c>
      <c r="C24" s="31">
        <v>29405</v>
      </c>
      <c r="D24" s="31" t="s">
        <v>42</v>
      </c>
      <c r="E24" s="33" t="s">
        <v>43</v>
      </c>
      <c r="F24" s="36">
        <v>12600.9</v>
      </c>
    </row>
    <row r="25" spans="1:6" ht="13.5">
      <c r="A25" s="35">
        <v>17</v>
      </c>
      <c r="B25" s="32">
        <v>43474</v>
      </c>
      <c r="C25" s="31">
        <v>29403</v>
      </c>
      <c r="D25" s="31" t="s">
        <v>42</v>
      </c>
      <c r="E25" s="33" t="s">
        <v>43</v>
      </c>
      <c r="F25" s="36">
        <v>14001</v>
      </c>
    </row>
    <row r="26" spans="1:6" ht="13.5">
      <c r="A26" s="35">
        <v>18</v>
      </c>
      <c r="B26" s="32">
        <v>43475</v>
      </c>
      <c r="C26" s="31">
        <v>10011</v>
      </c>
      <c r="D26" s="31" t="s">
        <v>38</v>
      </c>
      <c r="E26" s="33" t="s">
        <v>44</v>
      </c>
      <c r="F26" s="36">
        <v>13179.69</v>
      </c>
    </row>
    <row r="27" spans="1:6" ht="13.5">
      <c r="A27" s="35">
        <v>19</v>
      </c>
      <c r="B27" s="32">
        <v>43475</v>
      </c>
      <c r="C27" s="31">
        <v>10012</v>
      </c>
      <c r="D27" s="31" t="s">
        <v>38</v>
      </c>
      <c r="E27" s="33" t="s">
        <v>45</v>
      </c>
      <c r="F27" s="36">
        <v>159484.47</v>
      </c>
    </row>
    <row r="28" spans="1:6" ht="14.25" thickBot="1">
      <c r="A28" s="59" t="s">
        <v>7</v>
      </c>
      <c r="B28" s="60"/>
      <c r="C28" s="60"/>
      <c r="D28" s="60"/>
      <c r="E28" s="61"/>
      <c r="F28" s="62">
        <f>SUM(F9:F27)</f>
        <v>10388854.19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2019-01-23T10:57:56Z</cp:lastPrinted>
  <dcterms:created xsi:type="dcterms:W3CDTF">2016-01-19T13:06:09Z</dcterms:created>
  <dcterms:modified xsi:type="dcterms:W3CDTF">2019-01-23T11:01:00Z</dcterms:modified>
  <cp:category/>
  <cp:version/>
  <cp:contentType/>
  <cp:contentStatus/>
</cp:coreProperties>
</file>