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proiecte 56" sheetId="4" r:id="rId4"/>
    <sheet name="proiecte 58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<sst xmlns="http://schemas.openxmlformats.org/spreadsheetml/2006/main" count="554" uniqueCount="229">
  <si>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</si>
  <si>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</si>
  <si>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</si>
  <si>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</si>
  <si>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</si>
  <si>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</si>
  <si>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</si>
  <si>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</si>
  <si>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</si>
  <si>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</si>
  <si>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</si>
  <si>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</si>
  <si>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</si>
  <si>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</si>
  <si>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</si>
  <si>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</si>
  <si>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</si>
  <si>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</si>
  <si>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</si>
  <si>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</si>
  <si>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</si>
  <si>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</si>
  <si>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</si>
  <si>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</si>
  <si>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</si>
  <si>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</si>
  <si>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</si>
  <si>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</si>
  <si>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</si>
  <si>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</si>
  <si>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</si>
  <si>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</si>
  <si>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</si>
  <si>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</si>
  <si>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</si>
  <si>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</si>
  <si>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</si>
  <si>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</si>
  <si>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iulie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</si>
  <si>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</si>
  <si>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</si>
  <si>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</si>
  <si>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</si>
  <si>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</si>
  <si>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</si>
  <si>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</si>
  <si>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</si>
  <si>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</si>
  <si>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</si>
  <si>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</si>
  <si>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</si>
  <si>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</si>
  <si>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</si>
  <si>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</si>
  <si>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</si>
  <si>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</si>
  <si>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</si>
  <si>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</si>
  <si>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</si>
  <si>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</si>
  <si>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</si>
  <si>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</si>
  <si>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</si>
  <si>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</si>
  <si>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</si>
  <si>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</si>
  <si>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</si>
  <si>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</si>
  <si>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8-12 iulie 2019</t>
  </si>
  <si>
    <t>08,07,2019</t>
  </si>
  <si>
    <t>service ciclop</t>
  </si>
  <si>
    <t>reparatii auto</t>
  </si>
  <si>
    <t>danco</t>
  </si>
  <si>
    <t>bilet avion</t>
  </si>
  <si>
    <t>travel time</t>
  </si>
  <si>
    <t>international consulting</t>
  </si>
  <si>
    <t>servicii traduceri</t>
  </si>
  <si>
    <t>11,07,2019</t>
  </si>
  <si>
    <t>DGRFPB</t>
  </si>
  <si>
    <t>service ascensoare</t>
  </si>
  <si>
    <t>tarom</t>
  </si>
  <si>
    <t>olymel flamingo</t>
  </si>
  <si>
    <t>produse protocol</t>
  </si>
  <si>
    <t>la fantana</t>
  </si>
  <si>
    <t>10,07,2019</t>
  </si>
  <si>
    <t>telekom</t>
  </si>
  <si>
    <t>servicii telefonie fixa</t>
  </si>
  <si>
    <t>cncir</t>
  </si>
  <si>
    <t>inspectie tehnica ascensoare</t>
  </si>
  <si>
    <t>cn aeroporturi</t>
  </si>
  <si>
    <t>servicii protocol</t>
  </si>
  <si>
    <t>edenred</t>
  </si>
  <si>
    <t>val imprimare vouchere</t>
  </si>
  <si>
    <t>12,07,2019</t>
  </si>
  <si>
    <t>sts</t>
  </si>
  <si>
    <t>en en cnif</t>
  </si>
  <si>
    <t>bs</t>
  </si>
  <si>
    <t>tva dmfas</t>
  </si>
  <si>
    <t>mfp</t>
  </si>
  <si>
    <t>alimentare dmfas</t>
  </si>
  <si>
    <t>alte venituri</t>
  </si>
  <si>
    <t>spn bnpa costescu stroe</t>
  </si>
  <si>
    <t>taxe notariale</t>
  </si>
  <si>
    <t>mediatrust</t>
  </si>
  <si>
    <t>monitorizare</t>
  </si>
  <si>
    <t>total</t>
  </si>
  <si>
    <t>10.07.2019</t>
  </si>
  <si>
    <t>ASPAAS</t>
  </si>
  <si>
    <t>TRANSFERURI INTRE UNITATI ALE ADMINISTRATIEI PUBLICE</t>
  </si>
  <si>
    <t>OP 4742</t>
  </si>
  <si>
    <t>ACHITIE MATERIALE CONSUMABILE - PROIECT ECOFIN 1065 - 56.25.02</t>
  </si>
  <si>
    <t>LINK BUILDER</t>
  </si>
  <si>
    <t>09.07.2019</t>
  </si>
  <si>
    <t>OP 4983</t>
  </si>
  <si>
    <t>ALIMENTARE CARD LICHIDARE IUNIE 2019 - PROIECT ACP 119695 - 58.14.01</t>
  </si>
  <si>
    <t>SALARIATI MFP</t>
  </si>
  <si>
    <t>OP 4979</t>
  </si>
  <si>
    <t>OP 4975</t>
  </si>
  <si>
    <t>OP 4972</t>
  </si>
  <si>
    <t>OP 4909</t>
  </si>
  <si>
    <t>OP 4906</t>
  </si>
  <si>
    <t>OP 4903</t>
  </si>
  <si>
    <t>OP 4900</t>
  </si>
  <si>
    <t>OP 4897</t>
  </si>
  <si>
    <t>OP 4894</t>
  </si>
  <si>
    <t>OP 4968</t>
  </si>
  <si>
    <t>OP 4912</t>
  </si>
  <si>
    <t>OP 4915</t>
  </si>
  <si>
    <t>OP 4783</t>
  </si>
  <si>
    <t>ALIMENTARE CARD LICHIDARE IUNIE 2019 - PROIECT ACP 119695 - 58.14.02</t>
  </si>
  <si>
    <t>OP 4779</t>
  </si>
  <si>
    <t>OP 4832</t>
  </si>
  <si>
    <t>OP 4827</t>
  </si>
  <si>
    <t>OP 4823</t>
  </si>
  <si>
    <t>OP 4817</t>
  </si>
  <si>
    <t>OP 4811</t>
  </si>
  <si>
    <t>OP 4809</t>
  </si>
  <si>
    <t>OP 4805</t>
  </si>
  <si>
    <t>OP 4775</t>
  </si>
  <si>
    <t>OP 4984</t>
  </si>
  <si>
    <t>OP 4980</t>
  </si>
  <si>
    <t>OP 4976</t>
  </si>
  <si>
    <t>OP 4973</t>
  </si>
  <si>
    <t>OP 4969</t>
  </si>
  <si>
    <t>OP 4910</t>
  </si>
  <si>
    <t>OP 4907</t>
  </si>
  <si>
    <t>OP 4904</t>
  </si>
  <si>
    <t>OP 4901</t>
  </si>
  <si>
    <t>OP 4898</t>
  </si>
  <si>
    <t>OP 4895</t>
  </si>
  <si>
    <t>OP 4913</t>
  </si>
  <si>
    <t>OP 4916</t>
  </si>
  <si>
    <t>OP 4985</t>
  </si>
  <si>
    <t>ALIMENTARE CARD LICHIDARE IUNIE 2019 - PROIECT ACP 119695 - 58.14.03</t>
  </si>
  <si>
    <t>OP 4981</t>
  </si>
  <si>
    <t>OP 4977</t>
  </si>
  <si>
    <t>OP 4970</t>
  </si>
  <si>
    <t>OP 4911</t>
  </si>
  <si>
    <t>OP 4908</t>
  </si>
  <si>
    <t>OP 4905</t>
  </si>
  <si>
    <t>OP 4902</t>
  </si>
  <si>
    <t>OP 4899</t>
  </si>
  <si>
    <t>OP 4896</t>
  </si>
  <si>
    <t>OP 4914</t>
  </si>
  <si>
    <t>OP 4917</t>
  </si>
  <si>
    <t>12.07.2019</t>
  </si>
  <si>
    <t>OP 5233</t>
  </si>
  <si>
    <t>AVANS DEPLASARE MAMAIA 15.07 - 21.07.2019 - PROIECT ACP 128054 - 58.14.01</t>
  </si>
  <si>
    <t>OP 5234</t>
  </si>
  <si>
    <t>AVANS DEPLASARE MAMAIA 15.07 - 21.07.2019 - PROIECT ACP 128054 - 58.14.02</t>
  </si>
  <si>
    <t>OP 5235</t>
  </si>
  <si>
    <t>AVANS DEPLASARE MAMAIA 15.07 - 21.07.2019 - PROIECT ACP 128054 - 58.14.03</t>
  </si>
  <si>
    <t>08,07.2019</t>
  </si>
  <si>
    <t>PERSOANA JURIDICA</t>
  </si>
  <si>
    <t>cheltuieli serv juridice fact 780/18,06,2019 ARB/14/29</t>
  </si>
  <si>
    <t>cheltuieli serv juridice fact 781/18,06,2019 ARB/14/29</t>
  </si>
  <si>
    <t>PERSOANA FIZICA</t>
  </si>
  <si>
    <t xml:space="preserve">cheltuieli judecata D 3570/62/2013/A3 </t>
  </si>
  <si>
    <t>09,07.2019</t>
  </si>
  <si>
    <t xml:space="preserve">cheltuieli fotocopiere   D 763/302/2019 DE 2232/2018 </t>
  </si>
  <si>
    <t>10,07.2019</t>
  </si>
  <si>
    <t>BUGET DE STAT</t>
  </si>
  <si>
    <t xml:space="preserve">cheltuieli TVA HUNTON ARB/18/30 F 102155519/05.06.2019 </t>
  </si>
  <si>
    <t>cheltuieli TVA RING SALAJANU F 2IS/06.06.2019 ARB/05/20</t>
  </si>
  <si>
    <t xml:space="preserve">cheltuieli judecata  D 81/33/2017 </t>
  </si>
  <si>
    <t xml:space="preserve">cheltuieli judiciare  D 60/83/2019 D 152/II/2/2018  </t>
  </si>
  <si>
    <t>cheltuieli judiciare D 3364/3/2019 D 8/II-2/2019</t>
  </si>
  <si>
    <t>cheltuieli judecata D 13758/306/2017</t>
  </si>
  <si>
    <t>cheltuieli judecata D 2789/306/2018</t>
  </si>
  <si>
    <t xml:space="preserve">cheltuieli judecata D 35839/3/2017 </t>
  </si>
  <si>
    <t xml:space="preserve">cheltuieli judecata D 1665/197/2018 </t>
  </si>
  <si>
    <t xml:space="preserve">cheltuieli judiciare D 3642/93/2018 </t>
  </si>
  <si>
    <t xml:space="preserve">cheltuieli judiciare D 2682/101/2018 </t>
  </si>
  <si>
    <t xml:space="preserve">cheltuieli judecata  D 6839/333/2017  </t>
  </si>
  <si>
    <t xml:space="preserve">cheltuieli judecata D 3486/301/2017  </t>
  </si>
  <si>
    <t xml:space="preserve">cheltuieli judiciare D 13494/225/2018 </t>
  </si>
  <si>
    <t xml:space="preserve">cheltuieli judecata si executare D 3861/3/2018 DE34/2019 </t>
  </si>
  <si>
    <t xml:space="preserve">cheltuieli judecata D 30105/300/2017  </t>
  </si>
  <si>
    <t>11,07.2019</t>
  </si>
  <si>
    <t xml:space="preserve">cheltuieli judiciare D 3371/93/2016  </t>
  </si>
  <si>
    <t xml:space="preserve">cheltuieli judiciare D 448/98/2019 </t>
  </si>
  <si>
    <t xml:space="preserve">recuperare suma aviz 317122/2018 </t>
  </si>
  <si>
    <t xml:space="preserve">cheltuieli judecata D 2695/302/2019  </t>
  </si>
  <si>
    <t xml:space="preserve">onorariu curator D 8441/245/2018 </t>
  </si>
  <si>
    <t>cheltuieli fotocopiere D 1434/296/2019 DE 161/2018</t>
  </si>
  <si>
    <t xml:space="preserve">cheltuieli serv juridice fact 2444/27.06.2019 ARB/05/20 UK </t>
  </si>
  <si>
    <t xml:space="preserve">cheltuieli judiciare D 84/II/2/2019  D 41/P/2016 </t>
  </si>
  <si>
    <t>BIROU EXPERTIZE</t>
  </si>
  <si>
    <t>onorariu expert dosar 10707/212/2018</t>
  </si>
  <si>
    <t>onorariu expert dosar 17869/318/2018</t>
  </si>
  <si>
    <t>onorariu expert dosar 1325/202/2019</t>
  </si>
  <si>
    <t>onorariu expert dosar 71/318/2019</t>
  </si>
  <si>
    <t>onorariu expert dosar 5734/306/2018</t>
  </si>
  <si>
    <t>onorariu expert dosar 23003/212/2018</t>
  </si>
  <si>
    <t>onorariu expert dosar 3490/226/2018</t>
  </si>
  <si>
    <t>onorariu expert dosar 3414/290/2018</t>
  </si>
  <si>
    <t>onorariu expert dosar 4089/254/2018</t>
  </si>
  <si>
    <t>onorariu expert dosar 14172/281/2018</t>
  </si>
  <si>
    <t>onorariu expert dosar 4611/288/2017</t>
  </si>
  <si>
    <t>onorariu expert dosar 3796/654/2018</t>
  </si>
  <si>
    <t>onorariu expert dosar 7045/197/2018</t>
  </si>
  <si>
    <t>onorariu expert dosar 9506/221/2017</t>
  </si>
  <si>
    <t>onorariu expert dosar 11804/212/2018</t>
  </si>
  <si>
    <t>despagubire CEDO</t>
  </si>
  <si>
    <t>poprire DE 131/2019</t>
  </si>
  <si>
    <t>poprire DE 55/A/2018</t>
  </si>
  <si>
    <t>poprire DE 193/2019</t>
  </si>
  <si>
    <t>poprire DE 229/2018</t>
  </si>
  <si>
    <t>poprire DE 194/2019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</si>
</sst>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d&quot;.&quot;m&quot;.&quot;yy&quot; &quot;hh&quot;:&quot;mm"/>
    <numFmt numFmtId="170" formatCode="_(* #,##0.00_);_(* \(#,##0.00\);_(* &quot;-&quot;??_);_(@_)"/>
    <numFmt numFmtId="171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57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6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14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166" fontId="14" fillId="0" borderId="14" xfId="57" applyNumberFormat="1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5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3" xfId="0" applyNumberForma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6" xfId="0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8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19" fillId="0" borderId="0" xfId="0" applyFont="1" applyAlignment="1">
      <alignment/>
    </xf>
    <xf numFmtId="0" fontId="27" fillId="0" borderId="43" xfId="57" applyFont="1" applyFill="1" applyBorder="1" applyAlignment="1">
      <alignment horizontal="left" wrapText="1"/>
      <protection/>
    </xf>
    <xf numFmtId="0" fontId="27" fillId="0" borderId="43" xfId="57" applyFont="1" applyFill="1" applyBorder="1" applyAlignment="1">
      <alignment horizontal="center" wrapText="1"/>
      <protection/>
    </xf>
    <xf numFmtId="0" fontId="27" fillId="0" borderId="43" xfId="57" applyFont="1" applyFill="1" applyBorder="1" applyAlignment="1">
      <alignment horizontal="center"/>
      <protection/>
    </xf>
    <xf numFmtId="169" fontId="27" fillId="0" borderId="44" xfId="57" applyNumberFormat="1" applyFont="1" applyFill="1" applyBorder="1" applyAlignment="1">
      <alignment horizontal="center"/>
      <protection/>
    </xf>
    <xf numFmtId="4" fontId="27" fillId="0" borderId="45" xfId="57" applyNumberFormat="1" applyFont="1" applyFill="1" applyBorder="1" applyAlignment="1">
      <alignment horizontal="right"/>
      <protection/>
    </xf>
    <xf numFmtId="14" fontId="14" fillId="0" borderId="19" xfId="0" applyNumberFormat="1" applyFont="1" applyBorder="1" applyAlignment="1">
      <alignment horizontal="center"/>
    </xf>
    <xf numFmtId="14" fontId="14" fillId="0" borderId="22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20" fillId="0" borderId="17" xfId="57" applyFont="1" applyBorder="1" applyAlignment="1">
      <alignment horizontal="center"/>
      <protection/>
    </xf>
    <xf numFmtId="0" fontId="20" fillId="0" borderId="15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30" xfId="0" applyNumberFormat="1" applyFont="1" applyBorder="1" applyAlignment="1">
      <alignment horizontal="center"/>
    </xf>
    <xf numFmtId="4" fontId="14" fillId="0" borderId="16" xfId="57" applyNumberFormat="1" applyFont="1" applyBorder="1">
      <alignment/>
      <protection/>
    </xf>
    <xf numFmtId="14" fontId="14" fillId="0" borderId="37" xfId="0" applyNumberFormat="1" applyFont="1" applyBorder="1" applyAlignment="1">
      <alignment horizontal="center"/>
    </xf>
    <xf numFmtId="14" fontId="14" fillId="0" borderId="24" xfId="0" applyNumberFormat="1" applyFont="1" applyBorder="1" applyAlignment="1">
      <alignment horizontal="center"/>
    </xf>
    <xf numFmtId="0" fontId="27" fillId="0" borderId="46" xfId="0" applyNumberFormat="1" applyFont="1" applyBorder="1" applyAlignment="1">
      <alignment vertical="center" wrapText="1"/>
    </xf>
    <xf numFmtId="0" fontId="14" fillId="0" borderId="46" xfId="0" applyFont="1" applyBorder="1" applyAlignment="1">
      <alignment horizontal="center" wrapText="1"/>
    </xf>
    <xf numFmtId="4" fontId="14" fillId="0" borderId="47" xfId="0" applyNumberFormat="1" applyFont="1" applyBorder="1" applyAlignment="1">
      <alignment/>
    </xf>
    <xf numFmtId="4" fontId="14" fillId="0" borderId="4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4" fillId="0" borderId="29" xfId="0" applyNumberFormat="1" applyFont="1" applyBorder="1" applyAlignment="1">
      <alignment horizontal="center"/>
    </xf>
    <xf numFmtId="4" fontId="14" fillId="0" borderId="49" xfId="57" applyNumberFormat="1" applyFont="1" applyBorder="1">
      <alignment/>
      <protection/>
    </xf>
    <xf numFmtId="4" fontId="14" fillId="0" borderId="50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51" xfId="57" applyFont="1" applyBorder="1" applyAlignment="1">
      <alignment horizontal="center"/>
      <protection/>
    </xf>
    <xf numFmtId="0" fontId="14" fillId="0" borderId="52" xfId="57" applyFont="1" applyBorder="1" applyAlignment="1">
      <alignment horizontal="center"/>
      <protection/>
    </xf>
    <xf numFmtId="0" fontId="14" fillId="0" borderId="53" xfId="57" applyFont="1" applyBorder="1">
      <alignment/>
      <protection/>
    </xf>
    <xf numFmtId="0" fontId="14" fillId="0" borderId="54" xfId="57" applyFont="1" applyBorder="1" applyAlignment="1">
      <alignment horizontal="center"/>
      <protection/>
    </xf>
    <xf numFmtId="4" fontId="20" fillId="0" borderId="55" xfId="57" applyNumberFormat="1" applyFont="1" applyBorder="1">
      <alignment/>
      <protection/>
    </xf>
    <xf numFmtId="0" fontId="19" fillId="0" borderId="0" xfId="62" applyFont="1">
      <alignment/>
      <protection/>
    </xf>
    <xf numFmtId="0" fontId="19" fillId="0" borderId="0" xfId="59" applyFont="1">
      <alignment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167" fontId="29" fillId="0" borderId="10" xfId="59" applyNumberFormat="1" applyFont="1" applyFill="1" applyBorder="1" applyAlignment="1">
      <alignment horizontal="center"/>
      <protection/>
    </xf>
    <xf numFmtId="0" fontId="29" fillId="0" borderId="10" xfId="59" applyFont="1" applyFill="1" applyBorder="1" applyAlignment="1">
      <alignment horizontal="center"/>
      <protection/>
    </xf>
    <xf numFmtId="0" fontId="29" fillId="0" borderId="10" xfId="0" applyFont="1" applyBorder="1" applyAlignment="1">
      <alignment horizontal="justify"/>
    </xf>
    <xf numFmtId="0" fontId="27" fillId="0" borderId="14" xfId="0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right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43" fontId="28" fillId="0" borderId="16" xfId="42" applyNumberFormat="1" applyFont="1" applyBorder="1" applyAlignment="1">
      <alignment horizontal="right" vertical="center" wrapText="1"/>
    </xf>
    <xf numFmtId="0" fontId="19" fillId="0" borderId="17" xfId="59" applyFont="1" applyBorder="1">
      <alignment/>
      <protection/>
    </xf>
    <xf numFmtId="0" fontId="19" fillId="0" borderId="15" xfId="59" applyFont="1" applyBorder="1">
      <alignment/>
      <protection/>
    </xf>
    <xf numFmtId="43" fontId="19" fillId="0" borderId="18" xfId="59" applyNumberFormat="1" applyFont="1" applyBorder="1" applyAlignment="1">
      <alignment horizontal="right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167" fontId="30" fillId="0" borderId="10" xfId="59" applyNumberFormat="1" applyFont="1" applyFill="1" applyBorder="1" applyAlignment="1">
      <alignment horizontal="center"/>
      <protection/>
    </xf>
    <xf numFmtId="0" fontId="30" fillId="0" borderId="10" xfId="59" applyFont="1" applyFill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justify"/>
    </xf>
    <xf numFmtId="171" fontId="30" fillId="0" borderId="16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4" xfId="59" applyFont="1" applyFill="1" applyBorder="1" applyAlignment="1">
      <alignment horizontal="center"/>
      <protection/>
    </xf>
    <xf numFmtId="171" fontId="31" fillId="0" borderId="16" xfId="0" applyNumberFormat="1" applyFont="1" applyBorder="1" applyAlignment="1">
      <alignment horizontal="right"/>
    </xf>
    <xf numFmtId="0" fontId="32" fillId="0" borderId="17" xfId="61" applyFont="1" applyFill="1" applyBorder="1" applyAlignment="1">
      <alignment/>
      <protection/>
    </xf>
    <xf numFmtId="0" fontId="30" fillId="0" borderId="15" xfId="61" applyFont="1" applyFill="1" applyBorder="1" applyAlignment="1">
      <alignment/>
      <protection/>
    </xf>
    <xf numFmtId="0" fontId="29" fillId="0" borderId="15" xfId="0" applyFont="1" applyBorder="1" applyAlignment="1">
      <alignment/>
    </xf>
    <xf numFmtId="171" fontId="33" fillId="0" borderId="18" xfId="61" applyNumberFormat="1" applyFont="1" applyFill="1" applyBorder="1" applyAlignment="1">
      <alignment horizontal="right"/>
      <protection/>
    </xf>
    <xf numFmtId="14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19" fillId="0" borderId="15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14" fontId="14" fillId="0" borderId="56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32.14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35</v>
      </c>
      <c r="G6" s="111" t="s">
        <v>68</v>
      </c>
      <c r="H6" s="2"/>
    </row>
    <row r="7" spans="4:6" ht="13.5" thickBot="1">
      <c r="D7" s="1"/>
      <c r="E7" s="1"/>
      <c r="F7" s="1"/>
    </row>
    <row r="8" spans="3:7" ht="12.75">
      <c r="C8" s="27"/>
      <c r="D8" s="28" t="s">
        <v>3</v>
      </c>
      <c r="E8" s="28" t="s">
        <v>4</v>
      </c>
      <c r="F8" s="28" t="s">
        <v>5</v>
      </c>
      <c r="G8" s="29" t="s">
        <v>6</v>
      </c>
    </row>
    <row r="9" spans="3:7" ht="12.75">
      <c r="C9" s="85" t="s">
        <v>36</v>
      </c>
      <c r="D9" s="62"/>
      <c r="E9" s="62"/>
      <c r="F9" s="63">
        <v>75240468</v>
      </c>
      <c r="G9" s="86"/>
    </row>
    <row r="10" spans="3:7" ht="12.75">
      <c r="C10" s="87" t="s">
        <v>37</v>
      </c>
      <c r="D10" s="64" t="s">
        <v>38</v>
      </c>
      <c r="E10" s="65">
        <v>2</v>
      </c>
      <c r="F10" s="66">
        <f>-125548</f>
        <v>-125548</v>
      </c>
      <c r="G10" s="88"/>
    </row>
    <row r="11" spans="3:7" ht="12.75">
      <c r="C11" s="87"/>
      <c r="D11" s="64"/>
      <c r="E11" s="65">
        <v>3</v>
      </c>
      <c r="F11" s="66">
        <v>1118</v>
      </c>
      <c r="G11" s="88"/>
    </row>
    <row r="12" spans="3:7" ht="12.75">
      <c r="C12" s="87"/>
      <c r="D12" s="64"/>
      <c r="E12" s="65">
        <v>9</v>
      </c>
      <c r="F12" s="66">
        <v>12493162</v>
      </c>
      <c r="G12" s="88"/>
    </row>
    <row r="13" spans="3:7" ht="12.75">
      <c r="C13" s="87"/>
      <c r="D13" s="64"/>
      <c r="E13" s="65">
        <v>10</v>
      </c>
      <c r="F13" s="66">
        <v>203242</v>
      </c>
      <c r="G13" s="88"/>
    </row>
    <row r="14" spans="3:7" ht="13.5" thickBot="1">
      <c r="C14" s="89" t="s">
        <v>39</v>
      </c>
      <c r="D14" s="68"/>
      <c r="E14" s="69"/>
      <c r="F14" s="70">
        <f>SUM(F9:F13)</f>
        <v>87812442</v>
      </c>
      <c r="G14" s="90"/>
    </row>
    <row r="15" spans="3:7" ht="12.75">
      <c r="C15" s="91"/>
      <c r="D15" s="72"/>
      <c r="E15" s="73"/>
      <c r="F15" s="74"/>
      <c r="G15" s="92"/>
    </row>
    <row r="16" spans="3:7" ht="12.75">
      <c r="C16" s="91" t="s">
        <v>40</v>
      </c>
      <c r="D16" s="72"/>
      <c r="E16" s="73"/>
      <c r="F16" s="74">
        <v>323118</v>
      </c>
      <c r="G16" s="92"/>
    </row>
    <row r="17" spans="3:7" ht="12.75">
      <c r="C17" s="93" t="s">
        <v>41</v>
      </c>
      <c r="D17" s="64" t="s">
        <v>38</v>
      </c>
      <c r="E17" s="65">
        <v>3</v>
      </c>
      <c r="F17" s="66">
        <v>6656</v>
      </c>
      <c r="G17" s="88"/>
    </row>
    <row r="18" spans="3:7" ht="12.75" hidden="1">
      <c r="C18" s="93"/>
      <c r="D18" s="65"/>
      <c r="E18" s="65"/>
      <c r="F18" s="66"/>
      <c r="G18" s="88" t="s">
        <v>42</v>
      </c>
    </row>
    <row r="19" spans="3:7" ht="12.75" hidden="1">
      <c r="C19" s="93"/>
      <c r="D19" s="65"/>
      <c r="E19" s="65"/>
      <c r="F19" s="66"/>
      <c r="G19" s="88" t="s">
        <v>42</v>
      </c>
    </row>
    <row r="20" spans="3:7" ht="12.75" hidden="1">
      <c r="C20" s="94"/>
      <c r="D20" s="73"/>
      <c r="E20" s="73"/>
      <c r="F20" s="74"/>
      <c r="G20" s="88"/>
    </row>
    <row r="21" spans="3:7" ht="12.75" hidden="1">
      <c r="C21" s="94"/>
      <c r="D21" s="73"/>
      <c r="E21" s="73"/>
      <c r="F21" s="74"/>
      <c r="G21" s="88"/>
    </row>
    <row r="22" spans="3:7" ht="12.75" hidden="1">
      <c r="C22" s="94"/>
      <c r="D22" s="73"/>
      <c r="E22" s="73"/>
      <c r="F22" s="74"/>
      <c r="G22" s="88"/>
    </row>
    <row r="23" spans="3:7" ht="12.75" hidden="1">
      <c r="C23" s="94"/>
      <c r="D23" s="73"/>
      <c r="E23" s="73"/>
      <c r="F23" s="74"/>
      <c r="G23" s="92"/>
    </row>
    <row r="24" spans="3:7" ht="12.75" hidden="1">
      <c r="C24" s="94"/>
      <c r="D24" s="73"/>
      <c r="E24" s="73"/>
      <c r="F24" s="74"/>
      <c r="G24" s="92"/>
    </row>
    <row r="25" spans="3:7" ht="13.5" hidden="1" thickBot="1">
      <c r="C25" s="89" t="s">
        <v>43</v>
      </c>
      <c r="D25" s="69"/>
      <c r="E25" s="69"/>
      <c r="F25" s="70">
        <f>SUM(F16:F24)</f>
        <v>329774</v>
      </c>
      <c r="G25" s="90"/>
    </row>
    <row r="26" spans="3:7" ht="12.75">
      <c r="C26" s="91" t="s">
        <v>44</v>
      </c>
      <c r="D26" s="75"/>
      <c r="E26" s="75"/>
      <c r="F26" s="76">
        <v>510921</v>
      </c>
      <c r="G26" s="95"/>
    </row>
    <row r="27" spans="3:7" ht="12.75">
      <c r="C27" s="93" t="s">
        <v>45</v>
      </c>
      <c r="D27" s="64" t="s">
        <v>38</v>
      </c>
      <c r="E27" s="77">
        <v>9</v>
      </c>
      <c r="F27" s="78">
        <v>181200</v>
      </c>
      <c r="G27" s="88"/>
    </row>
    <row r="28" spans="3:7" ht="12.75">
      <c r="C28" s="94"/>
      <c r="D28" s="71"/>
      <c r="E28" s="79">
        <v>10</v>
      </c>
      <c r="F28" s="80">
        <v>3038</v>
      </c>
      <c r="G28" s="88"/>
    </row>
    <row r="29" spans="3:7" ht="12.75">
      <c r="C29" s="94"/>
      <c r="D29" s="71"/>
      <c r="E29" s="71"/>
      <c r="F29" s="74"/>
      <c r="G29" s="92"/>
    </row>
    <row r="30" spans="3:7" ht="13.5" thickBot="1">
      <c r="C30" s="89" t="s">
        <v>46</v>
      </c>
      <c r="D30" s="67"/>
      <c r="E30" s="67"/>
      <c r="F30" s="70">
        <f>SUM(F26:F29)</f>
        <v>695159</v>
      </c>
      <c r="G30" s="90"/>
    </row>
    <row r="31" spans="3:7" ht="12.75">
      <c r="C31" s="91" t="s">
        <v>47</v>
      </c>
      <c r="D31" s="71"/>
      <c r="E31" s="71"/>
      <c r="F31" s="74">
        <v>155712</v>
      </c>
      <c r="G31" s="92"/>
    </row>
    <row r="32" spans="3:7" ht="12.75">
      <c r="C32" s="94" t="s">
        <v>48</v>
      </c>
      <c r="D32" s="64" t="s">
        <v>38</v>
      </c>
      <c r="E32" s="65"/>
      <c r="F32" s="66"/>
      <c r="G32" s="88"/>
    </row>
    <row r="33" spans="3:7" ht="12.75">
      <c r="C33" s="94"/>
      <c r="D33" s="71"/>
      <c r="E33" s="71"/>
      <c r="F33" s="74"/>
      <c r="G33" s="92"/>
    </row>
    <row r="34" spans="3:7" ht="13.5" thickBot="1">
      <c r="C34" s="89" t="s">
        <v>49</v>
      </c>
      <c r="D34" s="67"/>
      <c r="E34" s="67"/>
      <c r="F34" s="70">
        <f>SUM(F31:F33)</f>
        <v>155712</v>
      </c>
      <c r="G34" s="90"/>
    </row>
    <row r="35" spans="3:7" ht="12.75">
      <c r="C35" s="96" t="s">
        <v>50</v>
      </c>
      <c r="D35" s="75"/>
      <c r="E35" s="75"/>
      <c r="F35" s="76">
        <v>1098295.72</v>
      </c>
      <c r="G35" s="97"/>
    </row>
    <row r="36" spans="3:7" ht="12.75">
      <c r="C36" s="93" t="s">
        <v>51</v>
      </c>
      <c r="D36" s="64" t="s">
        <v>38</v>
      </c>
      <c r="E36" s="71">
        <v>1</v>
      </c>
      <c r="F36" s="66">
        <v>3000</v>
      </c>
      <c r="G36" s="88"/>
    </row>
    <row r="37" spans="3:7" ht="12.75">
      <c r="C37" s="98"/>
      <c r="D37" s="65"/>
      <c r="E37" s="65">
        <v>4</v>
      </c>
      <c r="F37" s="81">
        <v>3000</v>
      </c>
      <c r="G37" s="88"/>
    </row>
    <row r="38" spans="3:7" ht="12.75">
      <c r="C38" s="98"/>
      <c r="D38" s="65"/>
      <c r="E38" s="82"/>
      <c r="F38" s="66"/>
      <c r="G38" s="88"/>
    </row>
    <row r="39" spans="3:7" ht="13.5" thickBot="1">
      <c r="C39" s="99" t="s">
        <v>52</v>
      </c>
      <c r="D39" s="67"/>
      <c r="E39" s="67"/>
      <c r="F39" s="70">
        <f>SUM(F35:F38)</f>
        <v>1104295.72</v>
      </c>
      <c r="G39" s="100"/>
    </row>
    <row r="40" spans="3:7" ht="12.75">
      <c r="C40" s="91" t="s">
        <v>53</v>
      </c>
      <c r="D40" s="75"/>
      <c r="E40" s="75"/>
      <c r="F40" s="76">
        <v>2368800</v>
      </c>
      <c r="G40" s="95"/>
    </row>
    <row r="41" spans="3:7" ht="12.75">
      <c r="C41" s="101" t="s">
        <v>54</v>
      </c>
      <c r="D41" s="64" t="s">
        <v>38</v>
      </c>
      <c r="E41" s="77">
        <v>3</v>
      </c>
      <c r="F41" s="78">
        <v>3393</v>
      </c>
      <c r="G41" s="88"/>
    </row>
    <row r="42" spans="3:7" ht="12.75">
      <c r="C42" s="94"/>
      <c r="D42" s="71"/>
      <c r="E42" s="79">
        <v>9</v>
      </c>
      <c r="F42" s="80">
        <v>424430</v>
      </c>
      <c r="G42" s="88"/>
    </row>
    <row r="43" spans="3:7" ht="12.75">
      <c r="C43" s="94"/>
      <c r="D43" s="71"/>
      <c r="E43" s="71">
        <v>10</v>
      </c>
      <c r="F43" s="74">
        <v>9476</v>
      </c>
      <c r="G43" s="88"/>
    </row>
    <row r="44" spans="3:7" ht="12.75">
      <c r="C44" s="94"/>
      <c r="D44" s="71"/>
      <c r="E44" s="71"/>
      <c r="F44" s="74"/>
      <c r="G44" s="92"/>
    </row>
    <row r="45" spans="3:7" ht="13.5" thickBot="1">
      <c r="C45" s="89" t="s">
        <v>55</v>
      </c>
      <c r="D45" s="67"/>
      <c r="E45" s="67"/>
      <c r="F45" s="70">
        <f>SUM(F40:F44)</f>
        <v>2806099</v>
      </c>
      <c r="G45" s="90"/>
    </row>
    <row r="46" spans="3:7" ht="12.75">
      <c r="C46" s="96" t="s">
        <v>56</v>
      </c>
      <c r="D46" s="75"/>
      <c r="E46" s="75"/>
      <c r="F46" s="76">
        <v>811625</v>
      </c>
      <c r="G46" s="97"/>
    </row>
    <row r="47" spans="3:7" ht="12.75">
      <c r="C47" s="102" t="s">
        <v>57</v>
      </c>
      <c r="D47" s="64" t="s">
        <v>38</v>
      </c>
      <c r="E47" s="64">
        <v>9</v>
      </c>
      <c r="F47" s="66">
        <v>85988</v>
      </c>
      <c r="G47" s="88"/>
    </row>
    <row r="48" spans="3:7" ht="12.75">
      <c r="C48" s="102"/>
      <c r="D48" s="64"/>
      <c r="E48" s="64">
        <v>10</v>
      </c>
      <c r="F48" s="66">
        <v>1402</v>
      </c>
      <c r="G48" s="88"/>
    </row>
    <row r="49" spans="3:7" ht="12.75">
      <c r="C49" s="93"/>
      <c r="D49" s="71"/>
      <c r="E49" s="71"/>
      <c r="F49" s="74"/>
      <c r="G49" s="88"/>
    </row>
    <row r="50" spans="3:7" ht="13.5" thickBot="1">
      <c r="C50" s="89" t="s">
        <v>58</v>
      </c>
      <c r="D50" s="67"/>
      <c r="E50" s="67"/>
      <c r="F50" s="70">
        <f>SUM(F46:F49)</f>
        <v>899015</v>
      </c>
      <c r="G50" s="88"/>
    </row>
    <row r="51" spans="3:7" ht="12.75">
      <c r="C51" s="103"/>
      <c r="D51" s="83"/>
      <c r="E51" s="83"/>
      <c r="F51" s="84"/>
      <c r="G51" s="104"/>
    </row>
    <row r="52" spans="3:7" ht="12.75">
      <c r="C52" s="96" t="s">
        <v>59</v>
      </c>
      <c r="D52" s="75"/>
      <c r="E52" s="75"/>
      <c r="F52" s="76">
        <v>0</v>
      </c>
      <c r="G52" s="97"/>
    </row>
    <row r="53" spans="3:7" ht="12.75">
      <c r="C53" s="102" t="s">
        <v>60</v>
      </c>
      <c r="D53" s="64" t="s">
        <v>38</v>
      </c>
      <c r="E53" s="64">
        <v>9</v>
      </c>
      <c r="F53" s="74">
        <v>2201100</v>
      </c>
      <c r="G53" s="88"/>
    </row>
    <row r="54" spans="3:7" ht="12.75">
      <c r="C54" s="102"/>
      <c r="D54" s="64"/>
      <c r="E54" s="64"/>
      <c r="F54" s="74"/>
      <c r="G54" s="88"/>
    </row>
    <row r="55" spans="3:7" ht="13.5" thickBot="1">
      <c r="C55" s="89" t="s">
        <v>61</v>
      </c>
      <c r="D55" s="67"/>
      <c r="E55" s="67"/>
      <c r="F55" s="70">
        <f>SUM(F52:F54)</f>
        <v>2201100</v>
      </c>
      <c r="G55" s="100"/>
    </row>
    <row r="56" spans="3:7" ht="12.75">
      <c r="C56" s="96" t="s">
        <v>62</v>
      </c>
      <c r="D56" s="75"/>
      <c r="E56" s="75"/>
      <c r="F56" s="76">
        <v>1770514</v>
      </c>
      <c r="G56" s="97"/>
    </row>
    <row r="57" spans="3:7" ht="12.75">
      <c r="C57" s="105" t="s">
        <v>63</v>
      </c>
      <c r="D57" s="64" t="s">
        <v>38</v>
      </c>
      <c r="E57" s="64">
        <v>2</v>
      </c>
      <c r="F57" s="74">
        <v>-2825</v>
      </c>
      <c r="G57" s="88"/>
    </row>
    <row r="58" spans="3:7" ht="12.75">
      <c r="C58" s="102"/>
      <c r="D58" s="64"/>
      <c r="E58" s="64">
        <v>3</v>
      </c>
      <c r="F58" s="74">
        <v>150</v>
      </c>
      <c r="G58" s="88"/>
    </row>
    <row r="59" spans="3:7" ht="12.75">
      <c r="C59" s="106"/>
      <c r="D59" s="71"/>
      <c r="E59" s="71">
        <v>9</v>
      </c>
      <c r="F59" s="74">
        <v>297089</v>
      </c>
      <c r="G59" s="88"/>
    </row>
    <row r="60" spans="3:7" ht="12.75">
      <c r="C60" s="94"/>
      <c r="D60" s="71"/>
      <c r="E60" s="71"/>
      <c r="F60" s="74"/>
      <c r="G60" s="88"/>
    </row>
    <row r="61" spans="3:7" ht="13.5" thickBot="1">
      <c r="C61" s="89" t="s">
        <v>64</v>
      </c>
      <c r="D61" s="67"/>
      <c r="E61" s="67"/>
      <c r="F61" s="70">
        <f>SUM(F56:F60)</f>
        <v>2064928</v>
      </c>
      <c r="G61" s="100"/>
    </row>
    <row r="62" spans="3:7" ht="12.75">
      <c r="C62" s="96" t="s">
        <v>65</v>
      </c>
      <c r="D62" s="75"/>
      <c r="E62" s="75"/>
      <c r="F62" s="76">
        <v>648196</v>
      </c>
      <c r="G62" s="97"/>
    </row>
    <row r="63" spans="3:7" ht="12.75">
      <c r="C63" s="105" t="s">
        <v>66</v>
      </c>
      <c r="D63" s="64" t="s">
        <v>38</v>
      </c>
      <c r="E63" s="64">
        <v>9</v>
      </c>
      <c r="F63" s="74">
        <v>107390</v>
      </c>
      <c r="G63" s="88"/>
    </row>
    <row r="64" spans="3:7" ht="12.75">
      <c r="C64" s="94"/>
      <c r="D64" s="71"/>
      <c r="E64" s="71"/>
      <c r="F64" s="74"/>
      <c r="G64" s="88"/>
    </row>
    <row r="65" spans="3:7" ht="13.5" thickBot="1">
      <c r="C65" s="107" t="s">
        <v>67</v>
      </c>
      <c r="D65" s="108"/>
      <c r="E65" s="108"/>
      <c r="F65" s="109">
        <f>SUM(F62:F64)</f>
        <v>755586</v>
      </c>
      <c r="G65" s="110"/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35</v>
      </c>
      <c r="E5" s="111" t="str">
        <f>personal!G6</f>
        <v>8-12 iulie 2019</v>
      </c>
    </row>
    <row r="6" ht="13.5" thickBot="1"/>
    <row r="7" spans="1:6" ht="68.25" customHeight="1">
      <c r="A7" s="34" t="s">
        <v>9</v>
      </c>
      <c r="B7" s="35" t="s">
        <v>10</v>
      </c>
      <c r="C7" s="36" t="s">
        <v>11</v>
      </c>
      <c r="D7" s="35" t="s">
        <v>12</v>
      </c>
      <c r="E7" s="35" t="s">
        <v>13</v>
      </c>
      <c r="F7" s="37" t="s">
        <v>14</v>
      </c>
    </row>
    <row r="8" spans="1:6" ht="12.75">
      <c r="A8" s="30">
        <v>1</v>
      </c>
      <c r="B8" s="32" t="s">
        <v>69</v>
      </c>
      <c r="C8" s="33">
        <v>4765</v>
      </c>
      <c r="D8" s="26" t="s">
        <v>70</v>
      </c>
      <c r="E8" s="26" t="s">
        <v>71</v>
      </c>
      <c r="F8" s="38">
        <v>885.54</v>
      </c>
    </row>
    <row r="9" spans="1:6" ht="12.75">
      <c r="A9" s="30">
        <v>2</v>
      </c>
      <c r="B9" s="32" t="s">
        <v>69</v>
      </c>
      <c r="C9" s="26">
        <v>4761</v>
      </c>
      <c r="D9" s="33" t="s">
        <v>72</v>
      </c>
      <c r="E9" s="33" t="s">
        <v>73</v>
      </c>
      <c r="F9" s="38">
        <v>49903.34</v>
      </c>
    </row>
    <row r="10" spans="1:6" ht="12.75">
      <c r="A10" s="39">
        <v>3</v>
      </c>
      <c r="B10" s="32" t="s">
        <v>69</v>
      </c>
      <c r="C10" s="33">
        <v>4762</v>
      </c>
      <c r="D10" s="26" t="s">
        <v>74</v>
      </c>
      <c r="E10" s="26" t="s">
        <v>73</v>
      </c>
      <c r="F10" s="38">
        <v>3579.4</v>
      </c>
    </row>
    <row r="11" spans="1:6" ht="12.75">
      <c r="A11" s="39">
        <v>4</v>
      </c>
      <c r="B11" s="32" t="s">
        <v>69</v>
      </c>
      <c r="C11" s="26">
        <v>4919</v>
      </c>
      <c r="D11" s="33" t="s">
        <v>75</v>
      </c>
      <c r="E11" s="33" t="s">
        <v>76</v>
      </c>
      <c r="F11" s="38">
        <v>2213.4</v>
      </c>
    </row>
    <row r="12" spans="1:6" ht="12.75">
      <c r="A12" s="39">
        <v>5</v>
      </c>
      <c r="B12" s="32" t="s">
        <v>77</v>
      </c>
      <c r="C12" s="26">
        <v>5219</v>
      </c>
      <c r="D12" s="33" t="s">
        <v>78</v>
      </c>
      <c r="E12" s="26" t="s">
        <v>79</v>
      </c>
      <c r="F12" s="38">
        <v>19.57</v>
      </c>
    </row>
    <row r="13" spans="1:6" ht="12.75">
      <c r="A13" s="39">
        <v>6</v>
      </c>
      <c r="B13" s="32" t="s">
        <v>77</v>
      </c>
      <c r="C13" s="26">
        <v>5214</v>
      </c>
      <c r="D13" s="26" t="s">
        <v>80</v>
      </c>
      <c r="E13" s="26" t="s">
        <v>73</v>
      </c>
      <c r="F13" s="38">
        <v>2512.32</v>
      </c>
    </row>
    <row r="14" spans="1:6" ht="12.75">
      <c r="A14" s="39">
        <f aca="true" t="shared" si="0" ref="A14:A25">A13+1</f>
        <v>7</v>
      </c>
      <c r="B14" s="32" t="s">
        <v>77</v>
      </c>
      <c r="C14" s="26">
        <v>5217</v>
      </c>
      <c r="D14" s="26" t="s">
        <v>81</v>
      </c>
      <c r="E14" s="26" t="s">
        <v>82</v>
      </c>
      <c r="F14" s="38">
        <v>2805.66</v>
      </c>
    </row>
    <row r="15" spans="1:6" ht="12.75">
      <c r="A15" s="39">
        <f t="shared" si="0"/>
        <v>8</v>
      </c>
      <c r="B15" s="32" t="s">
        <v>77</v>
      </c>
      <c r="C15" s="26">
        <v>5213</v>
      </c>
      <c r="D15" s="26" t="s">
        <v>83</v>
      </c>
      <c r="E15" s="26" t="s">
        <v>82</v>
      </c>
      <c r="F15" s="38">
        <v>183.12</v>
      </c>
    </row>
    <row r="16" spans="1:6" ht="12.75">
      <c r="A16" s="39">
        <f t="shared" si="0"/>
        <v>9</v>
      </c>
      <c r="B16" s="32" t="s">
        <v>84</v>
      </c>
      <c r="C16" s="26">
        <v>5210</v>
      </c>
      <c r="D16" s="26" t="s">
        <v>85</v>
      </c>
      <c r="E16" s="26" t="s">
        <v>86</v>
      </c>
      <c r="F16" s="38">
        <v>1696.25</v>
      </c>
    </row>
    <row r="17" spans="1:6" ht="12.75">
      <c r="A17" s="39">
        <f t="shared" si="0"/>
        <v>10</v>
      </c>
      <c r="B17" s="32" t="s">
        <v>84</v>
      </c>
      <c r="C17" s="26">
        <v>5211</v>
      </c>
      <c r="D17" s="26" t="s">
        <v>87</v>
      </c>
      <c r="E17" s="26" t="s">
        <v>88</v>
      </c>
      <c r="F17" s="38">
        <v>952</v>
      </c>
    </row>
    <row r="18" spans="1:6" ht="12.75">
      <c r="A18" s="39">
        <f t="shared" si="0"/>
        <v>11</v>
      </c>
      <c r="B18" s="32" t="s">
        <v>84</v>
      </c>
      <c r="C18" s="26">
        <v>5218</v>
      </c>
      <c r="D18" s="26" t="s">
        <v>89</v>
      </c>
      <c r="E18" s="26" t="s">
        <v>90</v>
      </c>
      <c r="F18" s="38">
        <v>1013.44</v>
      </c>
    </row>
    <row r="19" spans="1:6" ht="12.75">
      <c r="A19" s="39">
        <f t="shared" si="0"/>
        <v>12</v>
      </c>
      <c r="B19" s="32" t="s">
        <v>84</v>
      </c>
      <c r="C19" s="26">
        <v>5222</v>
      </c>
      <c r="D19" s="26" t="s">
        <v>91</v>
      </c>
      <c r="E19" s="26" t="s">
        <v>92</v>
      </c>
      <c r="F19" s="38">
        <v>0.01</v>
      </c>
    </row>
    <row r="20" spans="1:6" ht="12.75">
      <c r="A20" s="39">
        <f t="shared" si="0"/>
        <v>13</v>
      </c>
      <c r="B20" s="32" t="s">
        <v>93</v>
      </c>
      <c r="C20" s="26">
        <v>5209</v>
      </c>
      <c r="D20" s="26" t="s">
        <v>94</v>
      </c>
      <c r="E20" s="26" t="s">
        <v>95</v>
      </c>
      <c r="F20" s="38">
        <v>21920.55</v>
      </c>
    </row>
    <row r="21" spans="1:6" ht="12.75">
      <c r="A21" s="39">
        <f t="shared" si="0"/>
        <v>14</v>
      </c>
      <c r="B21" s="32" t="s">
        <v>93</v>
      </c>
      <c r="C21" s="26">
        <v>5225</v>
      </c>
      <c r="D21" s="26" t="s">
        <v>96</v>
      </c>
      <c r="E21" s="26" t="s">
        <v>97</v>
      </c>
      <c r="F21" s="38">
        <v>4046</v>
      </c>
    </row>
    <row r="22" spans="1:6" ht="12.75">
      <c r="A22" s="39">
        <f t="shared" si="0"/>
        <v>15</v>
      </c>
      <c r="B22" s="32" t="s">
        <v>93</v>
      </c>
      <c r="C22" s="26">
        <v>5224</v>
      </c>
      <c r="D22" s="26" t="s">
        <v>98</v>
      </c>
      <c r="E22" s="26" t="s">
        <v>99</v>
      </c>
      <c r="F22" s="38">
        <v>21560</v>
      </c>
    </row>
    <row r="23" spans="1:6" ht="12.75">
      <c r="A23" s="39">
        <f t="shared" si="0"/>
        <v>16</v>
      </c>
      <c r="B23" s="32" t="s">
        <v>93</v>
      </c>
      <c r="C23" s="26">
        <v>5237</v>
      </c>
      <c r="D23" s="26" t="s">
        <v>96</v>
      </c>
      <c r="E23" s="26" t="s">
        <v>100</v>
      </c>
      <c r="F23" s="38">
        <v>14324.66</v>
      </c>
    </row>
    <row r="24" spans="1:6" ht="12.75">
      <c r="A24" s="39">
        <f t="shared" si="0"/>
        <v>17</v>
      </c>
      <c r="B24" s="32" t="s">
        <v>93</v>
      </c>
      <c r="C24" s="26">
        <v>5226</v>
      </c>
      <c r="D24" s="26" t="s">
        <v>101</v>
      </c>
      <c r="E24" s="26" t="s">
        <v>102</v>
      </c>
      <c r="F24" s="38">
        <v>892.5</v>
      </c>
    </row>
    <row r="25" spans="1:6" ht="12.75">
      <c r="A25" s="39">
        <f t="shared" si="0"/>
        <v>18</v>
      </c>
      <c r="B25" s="32" t="s">
        <v>93</v>
      </c>
      <c r="C25" s="26">
        <v>5223</v>
      </c>
      <c r="D25" s="26" t="s">
        <v>103</v>
      </c>
      <c r="E25" s="26" t="s">
        <v>104</v>
      </c>
      <c r="F25" s="38">
        <v>5712</v>
      </c>
    </row>
    <row r="26" spans="1:6" ht="13.5" thickBot="1">
      <c r="A26" s="40"/>
      <c r="B26" s="176"/>
      <c r="C26" s="177"/>
      <c r="D26" s="31"/>
      <c r="E26" s="178" t="s">
        <v>105</v>
      </c>
      <c r="F26" s="179">
        <f>SUM(F8:F25)</f>
        <v>134219.76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52.14062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59" t="s">
        <v>16</v>
      </c>
      <c r="B3" s="59"/>
      <c r="C3" s="59"/>
      <c r="D3" s="59"/>
      <c r="E3" s="17"/>
    </row>
    <row r="4" spans="1:4" ht="19.5" customHeight="1">
      <c r="A4" s="21" t="s">
        <v>17</v>
      </c>
      <c r="B4" s="21"/>
      <c r="C4" s="21"/>
      <c r="D4" s="21"/>
    </row>
    <row r="5" spans="1:4" ht="12.75">
      <c r="A5" s="22"/>
      <c r="B5" s="60"/>
      <c r="C5" s="60"/>
      <c r="D5" s="60"/>
    </row>
    <row r="6" spans="1:4" ht="12.75">
      <c r="A6" s="22"/>
      <c r="B6" s="24" t="s">
        <v>35</v>
      </c>
      <c r="C6" s="25" t="str">
        <f>personal!G6</f>
        <v>8-12 iulie 2019</v>
      </c>
      <c r="D6" s="22"/>
    </row>
    <row r="7" ht="13.5" thickBot="1"/>
    <row r="8" spans="1:5" ht="12.75">
      <c r="A8" s="42" t="s">
        <v>18</v>
      </c>
      <c r="B8" s="43" t="s">
        <v>19</v>
      </c>
      <c r="C8" s="43" t="s">
        <v>20</v>
      </c>
      <c r="D8" s="43" t="s">
        <v>21</v>
      </c>
      <c r="E8" s="44" t="s">
        <v>22</v>
      </c>
    </row>
    <row r="9" spans="1:5" ht="25.5">
      <c r="A9" s="115" t="s">
        <v>106</v>
      </c>
      <c r="B9" s="114">
        <v>5220</v>
      </c>
      <c r="C9" s="112" t="s">
        <v>108</v>
      </c>
      <c r="D9" s="113" t="s">
        <v>107</v>
      </c>
      <c r="E9" s="116">
        <v>164000</v>
      </c>
    </row>
    <row r="10" spans="1:5" ht="12.75">
      <c r="A10" s="45"/>
      <c r="B10" s="41"/>
      <c r="C10" s="41"/>
      <c r="D10" s="41"/>
      <c r="E10" s="46"/>
    </row>
    <row r="11" spans="1:5" ht="13.5" thickBot="1">
      <c r="A11" s="47" t="s">
        <v>23</v>
      </c>
      <c r="B11" s="48"/>
      <c r="C11" s="48"/>
      <c r="D11" s="48"/>
      <c r="E11" s="49">
        <f>SUM(E9:E10)</f>
        <v>164000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9" t="s">
        <v>24</v>
      </c>
      <c r="B3" s="59"/>
      <c r="C3" s="59"/>
      <c r="D3" s="15"/>
    </row>
    <row r="4" spans="1:10" ht="19.5" customHeight="1">
      <c r="A4" s="61" t="s">
        <v>25</v>
      </c>
      <c r="B4" s="61"/>
      <c r="C4" s="61"/>
      <c r="D4" s="61"/>
      <c r="E4" s="6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8-12 iulie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42" t="s">
        <v>18</v>
      </c>
      <c r="B8" s="43" t="s">
        <v>19</v>
      </c>
      <c r="C8" s="43" t="s">
        <v>20</v>
      </c>
      <c r="D8" s="43" t="s">
        <v>26</v>
      </c>
      <c r="E8" s="44" t="s">
        <v>22</v>
      </c>
    </row>
    <row r="9" spans="1:5" s="20" customFormat="1" ht="25.5">
      <c r="A9" s="125" t="s">
        <v>106</v>
      </c>
      <c r="B9" s="118" t="s">
        <v>109</v>
      </c>
      <c r="C9" s="119" t="s">
        <v>110</v>
      </c>
      <c r="D9" s="120" t="s">
        <v>111</v>
      </c>
      <c r="E9" s="126">
        <v>22756.37</v>
      </c>
    </row>
    <row r="10" spans="1:5" s="20" customFormat="1" ht="12.75">
      <c r="A10" s="52"/>
      <c r="B10" s="50"/>
      <c r="C10" s="51"/>
      <c r="D10" s="51"/>
      <c r="E10" s="53"/>
    </row>
    <row r="11" spans="1:5" s="20" customFormat="1" ht="12.75">
      <c r="A11" s="52"/>
      <c r="B11" s="50"/>
      <c r="C11" s="50"/>
      <c r="D11" s="51"/>
      <c r="E11" s="53"/>
    </row>
    <row r="12" spans="1:5" s="20" customFormat="1" ht="12.75">
      <c r="A12" s="52"/>
      <c r="B12" s="50"/>
      <c r="C12" s="51"/>
      <c r="D12" s="51"/>
      <c r="E12" s="53"/>
    </row>
    <row r="13" spans="1:5" s="20" customFormat="1" ht="12.75">
      <c r="A13" s="52"/>
      <c r="B13" s="50"/>
      <c r="C13" s="51"/>
      <c r="D13" s="51"/>
      <c r="E13" s="53"/>
    </row>
    <row r="14" spans="1:5" s="20" customFormat="1" ht="12.75">
      <c r="A14" s="52"/>
      <c r="B14" s="50"/>
      <c r="C14" s="51"/>
      <c r="D14" s="51"/>
      <c r="E14" s="53"/>
    </row>
    <row r="15" spans="1:5" s="20" customFormat="1" ht="12.75">
      <c r="A15" s="52"/>
      <c r="B15" s="50"/>
      <c r="C15" s="51"/>
      <c r="D15" s="51"/>
      <c r="E15" s="53"/>
    </row>
    <row r="16" spans="1:5" s="20" customFormat="1" ht="12.75">
      <c r="A16" s="52"/>
      <c r="B16" s="50"/>
      <c r="C16" s="51"/>
      <c r="D16" s="51"/>
      <c r="E16" s="53"/>
    </row>
    <row r="17" spans="1:5" s="20" customFormat="1" ht="12.75">
      <c r="A17" s="52"/>
      <c r="B17" s="50"/>
      <c r="C17" s="51"/>
      <c r="D17" s="51"/>
      <c r="E17" s="53"/>
    </row>
    <row r="18" spans="1:5" s="124" customFormat="1" ht="13.5" thickBot="1">
      <c r="A18" s="121" t="s">
        <v>23</v>
      </c>
      <c r="B18" s="122"/>
      <c r="C18" s="122"/>
      <c r="D18" s="122"/>
      <c r="E18" s="123">
        <f>SUM(E9:E17)</f>
        <v>22756.37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9" t="s">
        <v>24</v>
      </c>
      <c r="B3" s="59"/>
      <c r="C3" s="59"/>
      <c r="D3" s="15"/>
    </row>
    <row r="4" spans="1:10" ht="30" customHeight="1">
      <c r="A4" s="61" t="s">
        <v>34</v>
      </c>
      <c r="B4" s="61"/>
      <c r="C4" s="61"/>
      <c r="D4" s="61"/>
      <c r="E4" s="6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8-12 iulie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42" t="s">
        <v>18</v>
      </c>
      <c r="B8" s="43" t="s">
        <v>19</v>
      </c>
      <c r="C8" s="43" t="s">
        <v>20</v>
      </c>
      <c r="D8" s="43" t="s">
        <v>26</v>
      </c>
      <c r="E8" s="44" t="s">
        <v>22</v>
      </c>
    </row>
    <row r="9" spans="1:5" s="20" customFormat="1" ht="25.5">
      <c r="A9" s="127" t="s">
        <v>112</v>
      </c>
      <c r="B9" s="128" t="s">
        <v>113</v>
      </c>
      <c r="C9" s="129" t="s">
        <v>114</v>
      </c>
      <c r="D9" s="130" t="s">
        <v>115</v>
      </c>
      <c r="E9" s="131">
        <v>274</v>
      </c>
    </row>
    <row r="10" spans="1:5" s="20" customFormat="1" ht="25.5">
      <c r="A10" s="127" t="s">
        <v>112</v>
      </c>
      <c r="B10" s="128" t="s">
        <v>116</v>
      </c>
      <c r="C10" s="129" t="s">
        <v>114</v>
      </c>
      <c r="D10" s="130" t="s">
        <v>115</v>
      </c>
      <c r="E10" s="131">
        <v>431</v>
      </c>
    </row>
    <row r="11" spans="1:5" s="20" customFormat="1" ht="25.5">
      <c r="A11" s="127" t="s">
        <v>112</v>
      </c>
      <c r="B11" s="118" t="s">
        <v>117</v>
      </c>
      <c r="C11" s="129" t="s">
        <v>114</v>
      </c>
      <c r="D11" s="130" t="s">
        <v>115</v>
      </c>
      <c r="E11" s="132">
        <v>924</v>
      </c>
    </row>
    <row r="12" spans="1:5" s="20" customFormat="1" ht="25.5">
      <c r="A12" s="127" t="s">
        <v>112</v>
      </c>
      <c r="B12" s="133" t="s">
        <v>118</v>
      </c>
      <c r="C12" s="129" t="s">
        <v>114</v>
      </c>
      <c r="D12" s="130" t="s">
        <v>115</v>
      </c>
      <c r="E12" s="132">
        <v>744</v>
      </c>
    </row>
    <row r="13" spans="1:5" s="20" customFormat="1" ht="25.5">
      <c r="A13" s="127" t="s">
        <v>112</v>
      </c>
      <c r="B13" s="133" t="s">
        <v>119</v>
      </c>
      <c r="C13" s="129" t="s">
        <v>114</v>
      </c>
      <c r="D13" s="130" t="s">
        <v>115</v>
      </c>
      <c r="E13" s="134">
        <v>4274</v>
      </c>
    </row>
    <row r="14" spans="1:5" s="20" customFormat="1" ht="25.5">
      <c r="A14" s="127" t="s">
        <v>112</v>
      </c>
      <c r="B14" s="133" t="s">
        <v>120</v>
      </c>
      <c r="C14" s="129" t="s">
        <v>114</v>
      </c>
      <c r="D14" s="130" t="s">
        <v>115</v>
      </c>
      <c r="E14" s="134">
        <v>1858</v>
      </c>
    </row>
    <row r="15" spans="1:5" s="20" customFormat="1" ht="25.5">
      <c r="A15" s="127" t="s">
        <v>112</v>
      </c>
      <c r="B15" s="133" t="s">
        <v>121</v>
      </c>
      <c r="C15" s="129" t="s">
        <v>114</v>
      </c>
      <c r="D15" s="130" t="s">
        <v>115</v>
      </c>
      <c r="E15" s="134">
        <v>2810</v>
      </c>
    </row>
    <row r="16" spans="1:5" s="20" customFormat="1" ht="25.5">
      <c r="A16" s="127" t="s">
        <v>112</v>
      </c>
      <c r="B16" s="133" t="s">
        <v>122</v>
      </c>
      <c r="C16" s="129" t="s">
        <v>114</v>
      </c>
      <c r="D16" s="130" t="s">
        <v>115</v>
      </c>
      <c r="E16" s="134">
        <v>12683</v>
      </c>
    </row>
    <row r="17" spans="1:5" s="20" customFormat="1" ht="25.5">
      <c r="A17" s="127" t="s">
        <v>112</v>
      </c>
      <c r="B17" s="135" t="s">
        <v>123</v>
      </c>
      <c r="C17" s="129" t="s">
        <v>114</v>
      </c>
      <c r="D17" s="130" t="s">
        <v>115</v>
      </c>
      <c r="E17" s="53">
        <v>21679</v>
      </c>
    </row>
    <row r="18" spans="1:5" ht="25.5">
      <c r="A18" s="127" t="s">
        <v>112</v>
      </c>
      <c r="B18" s="136" t="s">
        <v>124</v>
      </c>
      <c r="C18" s="129" t="s">
        <v>114</v>
      </c>
      <c r="D18" s="130" t="s">
        <v>115</v>
      </c>
      <c r="E18" s="137">
        <v>24415</v>
      </c>
    </row>
    <row r="19" spans="1:5" ht="25.5">
      <c r="A19" s="127" t="s">
        <v>112</v>
      </c>
      <c r="B19" s="118" t="s">
        <v>125</v>
      </c>
      <c r="C19" s="129" t="s">
        <v>114</v>
      </c>
      <c r="D19" s="130" t="s">
        <v>115</v>
      </c>
      <c r="E19" s="126">
        <v>916</v>
      </c>
    </row>
    <row r="20" spans="1:5" ht="25.5">
      <c r="A20" s="127" t="s">
        <v>112</v>
      </c>
      <c r="B20" s="118" t="s">
        <v>126</v>
      </c>
      <c r="C20" s="129" t="s">
        <v>114</v>
      </c>
      <c r="D20" s="130" t="s">
        <v>115</v>
      </c>
      <c r="E20" s="138">
        <v>50291</v>
      </c>
    </row>
    <row r="21" spans="1:5" ht="25.5">
      <c r="A21" s="127" t="s">
        <v>112</v>
      </c>
      <c r="B21" s="117" t="s">
        <v>127</v>
      </c>
      <c r="C21" s="129" t="s">
        <v>114</v>
      </c>
      <c r="D21" s="130" t="s">
        <v>115</v>
      </c>
      <c r="E21" s="139">
        <v>2864</v>
      </c>
    </row>
    <row r="22" spans="1:5" ht="25.5">
      <c r="A22" s="127" t="s">
        <v>112</v>
      </c>
      <c r="B22" s="117" t="s">
        <v>128</v>
      </c>
      <c r="C22" s="129" t="s">
        <v>129</v>
      </c>
      <c r="D22" s="130" t="s">
        <v>115</v>
      </c>
      <c r="E22" s="138">
        <v>216</v>
      </c>
    </row>
    <row r="23" spans="1:5" ht="25.5">
      <c r="A23" s="127" t="s">
        <v>112</v>
      </c>
      <c r="B23" s="118" t="s">
        <v>130</v>
      </c>
      <c r="C23" s="129" t="s">
        <v>129</v>
      </c>
      <c r="D23" s="130" t="s">
        <v>115</v>
      </c>
      <c r="E23" s="138">
        <v>77</v>
      </c>
    </row>
    <row r="24" spans="1:5" ht="25.5">
      <c r="A24" s="127" t="s">
        <v>112</v>
      </c>
      <c r="B24" s="118" t="s">
        <v>131</v>
      </c>
      <c r="C24" s="129" t="s">
        <v>129</v>
      </c>
      <c r="D24" s="130" t="s">
        <v>115</v>
      </c>
      <c r="E24" s="138">
        <v>300</v>
      </c>
    </row>
    <row r="25" spans="1:5" ht="25.5">
      <c r="A25" s="127" t="s">
        <v>112</v>
      </c>
      <c r="B25" s="118" t="s">
        <v>132</v>
      </c>
      <c r="C25" s="129" t="s">
        <v>129</v>
      </c>
      <c r="D25" s="130" t="s">
        <v>115</v>
      </c>
      <c r="E25" s="138">
        <v>100</v>
      </c>
    </row>
    <row r="26" spans="1:5" ht="25.5">
      <c r="A26" s="127" t="s">
        <v>112</v>
      </c>
      <c r="B26" s="118" t="s">
        <v>133</v>
      </c>
      <c r="C26" s="129" t="s">
        <v>129</v>
      </c>
      <c r="D26" s="130" t="s">
        <v>115</v>
      </c>
      <c r="E26" s="126">
        <v>50</v>
      </c>
    </row>
    <row r="27" spans="1:5" ht="25.5">
      <c r="A27" s="127" t="s">
        <v>112</v>
      </c>
      <c r="B27" s="118" t="s">
        <v>134</v>
      </c>
      <c r="C27" s="129" t="s">
        <v>129</v>
      </c>
      <c r="D27" s="130" t="s">
        <v>115</v>
      </c>
      <c r="E27" s="126">
        <v>100</v>
      </c>
    </row>
    <row r="28" spans="1:5" ht="25.5">
      <c r="A28" s="127" t="s">
        <v>112</v>
      </c>
      <c r="B28" s="140" t="s">
        <v>135</v>
      </c>
      <c r="C28" s="129" t="s">
        <v>129</v>
      </c>
      <c r="D28" s="130" t="s">
        <v>115</v>
      </c>
      <c r="E28" s="138">
        <v>60</v>
      </c>
    </row>
    <row r="29" spans="1:5" ht="25.5">
      <c r="A29" s="127" t="s">
        <v>112</v>
      </c>
      <c r="B29" s="140" t="s">
        <v>136</v>
      </c>
      <c r="C29" s="129" t="s">
        <v>129</v>
      </c>
      <c r="D29" s="130" t="s">
        <v>115</v>
      </c>
      <c r="E29" s="126">
        <v>100</v>
      </c>
    </row>
    <row r="30" spans="1:5" ht="25.5">
      <c r="A30" s="127" t="s">
        <v>112</v>
      </c>
      <c r="B30" s="117" t="s">
        <v>137</v>
      </c>
      <c r="C30" s="129" t="s">
        <v>129</v>
      </c>
      <c r="D30" s="130" t="s">
        <v>115</v>
      </c>
      <c r="E30" s="139">
        <v>50</v>
      </c>
    </row>
    <row r="31" spans="1:5" ht="25.5">
      <c r="A31" s="127" t="s">
        <v>112</v>
      </c>
      <c r="B31" s="117" t="s">
        <v>138</v>
      </c>
      <c r="C31" s="129" t="s">
        <v>129</v>
      </c>
      <c r="D31" s="130" t="s">
        <v>115</v>
      </c>
      <c r="E31" s="138">
        <v>3442</v>
      </c>
    </row>
    <row r="32" spans="1:5" ht="25.5">
      <c r="A32" s="127" t="s">
        <v>112</v>
      </c>
      <c r="B32" s="118" t="s">
        <v>139</v>
      </c>
      <c r="C32" s="129" t="s">
        <v>129</v>
      </c>
      <c r="D32" s="130" t="s">
        <v>115</v>
      </c>
      <c r="E32" s="138">
        <v>1493</v>
      </c>
    </row>
    <row r="33" spans="1:5" ht="25.5">
      <c r="A33" s="127" t="s">
        <v>112</v>
      </c>
      <c r="B33" s="118" t="s">
        <v>140</v>
      </c>
      <c r="C33" s="129" t="s">
        <v>129</v>
      </c>
      <c r="D33" s="130" t="s">
        <v>115</v>
      </c>
      <c r="E33" s="138">
        <v>2383</v>
      </c>
    </row>
    <row r="34" spans="1:5" ht="25.5">
      <c r="A34" s="127" t="s">
        <v>112</v>
      </c>
      <c r="B34" s="118" t="s">
        <v>141</v>
      </c>
      <c r="C34" s="129" t="s">
        <v>129</v>
      </c>
      <c r="D34" s="130" t="s">
        <v>115</v>
      </c>
      <c r="E34" s="138">
        <v>4992</v>
      </c>
    </row>
    <row r="35" spans="1:5" ht="25.5">
      <c r="A35" s="127" t="s">
        <v>112</v>
      </c>
      <c r="B35" s="118" t="s">
        <v>142</v>
      </c>
      <c r="C35" s="129" t="s">
        <v>129</v>
      </c>
      <c r="D35" s="130" t="s">
        <v>115</v>
      </c>
      <c r="E35" s="126">
        <v>4098</v>
      </c>
    </row>
    <row r="36" spans="1:5" ht="25.5">
      <c r="A36" s="127" t="s">
        <v>112</v>
      </c>
      <c r="B36" s="118" t="s">
        <v>143</v>
      </c>
      <c r="C36" s="129" t="s">
        <v>129</v>
      </c>
      <c r="D36" s="130" t="s">
        <v>115</v>
      </c>
      <c r="E36" s="126">
        <v>4934</v>
      </c>
    </row>
    <row r="37" spans="1:5" ht="25.5">
      <c r="A37" s="127" t="s">
        <v>112</v>
      </c>
      <c r="B37" s="140" t="s">
        <v>144</v>
      </c>
      <c r="C37" s="129" t="s">
        <v>129</v>
      </c>
      <c r="D37" s="130" t="s">
        <v>115</v>
      </c>
      <c r="E37" s="138">
        <v>23495</v>
      </c>
    </row>
    <row r="38" spans="1:5" ht="25.5">
      <c r="A38" s="127" t="s">
        <v>112</v>
      </c>
      <c r="B38" s="118" t="s">
        <v>145</v>
      </c>
      <c r="C38" s="129" t="s">
        <v>129</v>
      </c>
      <c r="D38" s="130" t="s">
        <v>115</v>
      </c>
      <c r="E38" s="138">
        <v>10219</v>
      </c>
    </row>
    <row r="39" spans="1:5" ht="25.5">
      <c r="A39" s="127" t="s">
        <v>112</v>
      </c>
      <c r="B39" s="118" t="s">
        <v>146</v>
      </c>
      <c r="C39" s="129" t="s">
        <v>129</v>
      </c>
      <c r="D39" s="130" t="s">
        <v>115</v>
      </c>
      <c r="E39" s="138">
        <v>15510</v>
      </c>
    </row>
    <row r="40" spans="1:5" ht="25.5">
      <c r="A40" s="127" t="s">
        <v>112</v>
      </c>
      <c r="B40" s="118" t="s">
        <v>147</v>
      </c>
      <c r="C40" s="129" t="s">
        <v>129</v>
      </c>
      <c r="D40" s="130" t="s">
        <v>115</v>
      </c>
      <c r="E40" s="138">
        <v>69643</v>
      </c>
    </row>
    <row r="41" spans="1:5" ht="25.5">
      <c r="A41" s="127" t="s">
        <v>112</v>
      </c>
      <c r="B41" s="118" t="s">
        <v>148</v>
      </c>
      <c r="C41" s="129" t="s">
        <v>129</v>
      </c>
      <c r="D41" s="130" t="s">
        <v>115</v>
      </c>
      <c r="E41" s="138">
        <v>119228</v>
      </c>
    </row>
    <row r="42" spans="1:5" ht="25.5">
      <c r="A42" s="127" t="s">
        <v>112</v>
      </c>
      <c r="B42" s="118" t="s">
        <v>149</v>
      </c>
      <c r="C42" s="129" t="s">
        <v>129</v>
      </c>
      <c r="D42" s="130" t="s">
        <v>115</v>
      </c>
      <c r="E42" s="138">
        <v>134217</v>
      </c>
    </row>
    <row r="43" spans="1:5" ht="25.5">
      <c r="A43" s="127" t="s">
        <v>112</v>
      </c>
      <c r="B43" s="118" t="s">
        <v>150</v>
      </c>
      <c r="C43" s="129" t="s">
        <v>129</v>
      </c>
      <c r="D43" s="130" t="s">
        <v>115</v>
      </c>
      <c r="E43" s="138">
        <v>279874</v>
      </c>
    </row>
    <row r="44" spans="1:5" ht="25.5">
      <c r="A44" s="127" t="s">
        <v>112</v>
      </c>
      <c r="B44" s="118" t="s">
        <v>151</v>
      </c>
      <c r="C44" s="129" t="s">
        <v>129</v>
      </c>
      <c r="D44" s="130" t="s">
        <v>115</v>
      </c>
      <c r="E44" s="138">
        <v>15924</v>
      </c>
    </row>
    <row r="45" spans="1:5" ht="25.5">
      <c r="A45" s="127" t="s">
        <v>112</v>
      </c>
      <c r="B45" s="118" t="s">
        <v>152</v>
      </c>
      <c r="C45" s="129" t="s">
        <v>153</v>
      </c>
      <c r="D45" s="130" t="s">
        <v>115</v>
      </c>
      <c r="E45" s="138">
        <v>4678</v>
      </c>
    </row>
    <row r="46" spans="1:5" ht="25.5">
      <c r="A46" s="127" t="s">
        <v>112</v>
      </c>
      <c r="B46" s="118" t="s">
        <v>154</v>
      </c>
      <c r="C46" s="129" t="s">
        <v>153</v>
      </c>
      <c r="D46" s="130" t="s">
        <v>115</v>
      </c>
      <c r="E46" s="138">
        <v>3347</v>
      </c>
    </row>
    <row r="47" spans="1:5" ht="25.5">
      <c r="A47" s="127" t="s">
        <v>112</v>
      </c>
      <c r="B47" s="118" t="s">
        <v>155</v>
      </c>
      <c r="C47" s="129" t="s">
        <v>153</v>
      </c>
      <c r="D47" s="130" t="s">
        <v>115</v>
      </c>
      <c r="E47" s="138">
        <v>253</v>
      </c>
    </row>
    <row r="48" spans="1:5" ht="25.5">
      <c r="A48" s="127" t="s">
        <v>112</v>
      </c>
      <c r="B48" s="118" t="s">
        <v>156</v>
      </c>
      <c r="C48" s="129" t="s">
        <v>153</v>
      </c>
      <c r="D48" s="130" t="s">
        <v>115</v>
      </c>
      <c r="E48" s="138">
        <v>295</v>
      </c>
    </row>
    <row r="49" spans="1:5" ht="25.5">
      <c r="A49" s="127" t="s">
        <v>112</v>
      </c>
      <c r="B49" s="118" t="s">
        <v>157</v>
      </c>
      <c r="C49" s="129" t="s">
        <v>153</v>
      </c>
      <c r="D49" s="130" t="s">
        <v>115</v>
      </c>
      <c r="E49" s="126">
        <v>76</v>
      </c>
    </row>
    <row r="50" spans="1:5" ht="25.5">
      <c r="A50" s="127" t="s">
        <v>112</v>
      </c>
      <c r="B50" s="118" t="s">
        <v>158</v>
      </c>
      <c r="C50" s="129" t="s">
        <v>153</v>
      </c>
      <c r="D50" s="130" t="s">
        <v>115</v>
      </c>
      <c r="E50" s="126">
        <v>443</v>
      </c>
    </row>
    <row r="51" spans="1:5" ht="25.5">
      <c r="A51" s="127" t="s">
        <v>112</v>
      </c>
      <c r="B51" s="118" t="s">
        <v>159</v>
      </c>
      <c r="C51" s="129" t="s">
        <v>153</v>
      </c>
      <c r="D51" s="130" t="s">
        <v>115</v>
      </c>
      <c r="E51" s="126">
        <v>516</v>
      </c>
    </row>
    <row r="52" spans="1:5" ht="25.5">
      <c r="A52" s="127" t="s">
        <v>112</v>
      </c>
      <c r="B52" s="140" t="s">
        <v>160</v>
      </c>
      <c r="C52" s="129" t="s">
        <v>153</v>
      </c>
      <c r="D52" s="130" t="s">
        <v>115</v>
      </c>
      <c r="E52" s="138">
        <v>13207</v>
      </c>
    </row>
    <row r="53" spans="1:5" ht="25.5">
      <c r="A53" s="127" t="s">
        <v>112</v>
      </c>
      <c r="B53" s="140" t="s">
        <v>161</v>
      </c>
      <c r="C53" s="129" t="s">
        <v>153</v>
      </c>
      <c r="D53" s="130" t="s">
        <v>115</v>
      </c>
      <c r="E53" s="126">
        <v>21044</v>
      </c>
    </row>
    <row r="54" spans="1:5" ht="25.5">
      <c r="A54" s="127" t="s">
        <v>112</v>
      </c>
      <c r="B54" s="117" t="s">
        <v>162</v>
      </c>
      <c r="C54" s="129" t="s">
        <v>153</v>
      </c>
      <c r="D54" s="130" t="s">
        <v>115</v>
      </c>
      <c r="E54" s="139">
        <v>36736</v>
      </c>
    </row>
    <row r="55" spans="1:5" ht="25.5">
      <c r="A55" s="127" t="s">
        <v>112</v>
      </c>
      <c r="B55" s="117" t="s">
        <v>163</v>
      </c>
      <c r="C55" s="129" t="s">
        <v>153</v>
      </c>
      <c r="D55" s="130" t="s">
        <v>115</v>
      </c>
      <c r="E55" s="138">
        <v>56366</v>
      </c>
    </row>
    <row r="56" spans="1:5" ht="25.5">
      <c r="A56" s="127" t="s">
        <v>112</v>
      </c>
      <c r="B56" s="118" t="s">
        <v>164</v>
      </c>
      <c r="C56" s="129" t="s">
        <v>153</v>
      </c>
      <c r="D56" s="130" t="s">
        <v>115</v>
      </c>
      <c r="E56" s="138">
        <v>2961</v>
      </c>
    </row>
    <row r="57" spans="1:5" ht="25.5">
      <c r="A57" s="127" t="s">
        <v>165</v>
      </c>
      <c r="B57" s="118" t="s">
        <v>166</v>
      </c>
      <c r="C57" s="129" t="s">
        <v>167</v>
      </c>
      <c r="D57" s="130" t="s">
        <v>115</v>
      </c>
      <c r="E57" s="138">
        <v>453.66</v>
      </c>
    </row>
    <row r="58" spans="1:5" ht="25.5">
      <c r="A58" s="127" t="s">
        <v>165</v>
      </c>
      <c r="B58" s="118" t="s">
        <v>168</v>
      </c>
      <c r="C58" s="129" t="s">
        <v>169</v>
      </c>
      <c r="D58" s="130" t="s">
        <v>115</v>
      </c>
      <c r="E58" s="138">
        <v>2546.84</v>
      </c>
    </row>
    <row r="59" spans="1:5" ht="25.5">
      <c r="A59" s="180" t="s">
        <v>165</v>
      </c>
      <c r="B59" s="135" t="s">
        <v>170</v>
      </c>
      <c r="C59" s="129" t="s">
        <v>171</v>
      </c>
      <c r="D59" s="130" t="s">
        <v>115</v>
      </c>
      <c r="E59" s="126">
        <v>529.5</v>
      </c>
    </row>
    <row r="60" spans="1:5" ht="13.5" thickBot="1">
      <c r="A60" s="141" t="s">
        <v>23</v>
      </c>
      <c r="B60" s="142"/>
      <c r="C60" s="143"/>
      <c r="D60" s="144"/>
      <c r="E60" s="145">
        <f>SUM(E9:E59)</f>
        <v>958120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28">
      <selection activeCell="L53" sqref="L53"/>
    </sheetView>
  </sheetViews>
  <sheetFormatPr defaultColWidth="10.421875" defaultRowHeight="12.75"/>
  <cols>
    <col min="1" max="1" width="9.421875" style="161" customWidth="1"/>
    <col min="2" max="2" width="17.28125" style="161" customWidth="1"/>
    <col min="3" max="3" width="14.7109375" style="161" customWidth="1"/>
    <col min="4" max="4" width="24.7109375" style="161" customWidth="1"/>
    <col min="5" max="5" width="39.421875" style="161" customWidth="1"/>
    <col min="6" max="6" width="15.8515625" style="161" bestFit="1" customWidth="1"/>
    <col min="7" max="16384" width="10.421875" style="161" customWidth="1"/>
  </cols>
  <sheetData>
    <row r="1" spans="1:6" ht="12.75">
      <c r="A1" s="6" t="s">
        <v>27</v>
      </c>
      <c r="B1" s="160"/>
      <c r="C1" s="7"/>
      <c r="D1" s="7"/>
      <c r="E1" s="160"/>
      <c r="F1" s="160"/>
    </row>
    <row r="2" spans="2:6" ht="12.75">
      <c r="B2" s="160"/>
      <c r="C2" s="160"/>
      <c r="D2" s="160"/>
      <c r="E2" s="160"/>
      <c r="F2" s="160"/>
    </row>
    <row r="3" spans="1:6" ht="12.75">
      <c r="A3" s="6" t="s">
        <v>28</v>
      </c>
      <c r="B3" s="7"/>
      <c r="C3" s="160"/>
      <c r="D3" s="7"/>
      <c r="E3" s="162"/>
      <c r="F3" s="160"/>
    </row>
    <row r="4" spans="1:6" ht="12.75">
      <c r="A4" s="6" t="s">
        <v>29</v>
      </c>
      <c r="B4" s="7"/>
      <c r="C4" s="160"/>
      <c r="D4" s="7"/>
      <c r="E4" s="160"/>
      <c r="F4" s="7"/>
    </row>
    <row r="5" spans="1:6" ht="12.75">
      <c r="A5" s="160"/>
      <c r="B5" s="7"/>
      <c r="C5" s="160"/>
      <c r="D5" s="160"/>
      <c r="E5" s="160"/>
      <c r="F5" s="160"/>
    </row>
    <row r="6" spans="1:6" ht="12.75">
      <c r="A6" s="160"/>
      <c r="B6" s="9"/>
      <c r="C6" s="24" t="s">
        <v>35</v>
      </c>
      <c r="D6" s="146" t="str">
        <f>personal!G6</f>
        <v>8-12 iulie 2019</v>
      </c>
      <c r="E6" s="160"/>
      <c r="F6" s="160"/>
    </row>
    <row r="7" spans="1:6" ht="13.5" thickBot="1">
      <c r="A7" s="160"/>
      <c r="B7" s="160"/>
      <c r="C7" s="160"/>
      <c r="D7" s="160"/>
      <c r="E7" s="160"/>
      <c r="F7" s="160"/>
    </row>
    <row r="8" spans="1:6" ht="51">
      <c r="A8" s="54" t="s">
        <v>9</v>
      </c>
      <c r="B8" s="55" t="s">
        <v>10</v>
      </c>
      <c r="C8" s="56" t="s">
        <v>11</v>
      </c>
      <c r="D8" s="55" t="s">
        <v>30</v>
      </c>
      <c r="E8" s="55" t="s">
        <v>31</v>
      </c>
      <c r="F8" s="57" t="s">
        <v>32</v>
      </c>
    </row>
    <row r="9" spans="1:6" ht="25.5">
      <c r="A9" s="153">
        <v>1</v>
      </c>
      <c r="B9" s="148" t="s">
        <v>172</v>
      </c>
      <c r="C9" s="148">
        <v>4936</v>
      </c>
      <c r="D9" s="148" t="s">
        <v>173</v>
      </c>
      <c r="E9" s="149" t="s">
        <v>174</v>
      </c>
      <c r="F9" s="154">
        <v>2274771.36</v>
      </c>
    </row>
    <row r="10" spans="1:6" ht="25.5">
      <c r="A10" s="153">
        <v>2</v>
      </c>
      <c r="B10" s="148" t="s">
        <v>172</v>
      </c>
      <c r="C10" s="148">
        <v>4935</v>
      </c>
      <c r="D10" s="148" t="s">
        <v>173</v>
      </c>
      <c r="E10" s="149" t="s">
        <v>175</v>
      </c>
      <c r="F10" s="154">
        <v>210088.01</v>
      </c>
    </row>
    <row r="11" spans="1:6" ht="12.75">
      <c r="A11" s="153">
        <v>3</v>
      </c>
      <c r="B11" s="148" t="s">
        <v>172</v>
      </c>
      <c r="C11" s="148">
        <v>31599</v>
      </c>
      <c r="D11" s="148" t="s">
        <v>176</v>
      </c>
      <c r="E11" s="149" t="s">
        <v>177</v>
      </c>
      <c r="F11" s="154">
        <v>3500</v>
      </c>
    </row>
    <row r="12" spans="1:6" ht="25.5">
      <c r="A12" s="153">
        <v>4</v>
      </c>
      <c r="B12" s="148" t="s">
        <v>178</v>
      </c>
      <c r="C12" s="148">
        <v>31600</v>
      </c>
      <c r="D12" s="148" t="s">
        <v>173</v>
      </c>
      <c r="E12" s="149" t="s">
        <v>179</v>
      </c>
      <c r="F12" s="154">
        <v>153.51</v>
      </c>
    </row>
    <row r="13" spans="1:256" ht="25.5">
      <c r="A13" s="153">
        <v>5</v>
      </c>
      <c r="B13" s="148" t="s">
        <v>180</v>
      </c>
      <c r="C13" s="148">
        <v>5212</v>
      </c>
      <c r="D13" s="148" t="s">
        <v>181</v>
      </c>
      <c r="E13" s="149" t="s">
        <v>182</v>
      </c>
      <c r="F13" s="154">
        <v>197601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6" ht="25.5">
      <c r="A14" s="153">
        <v>6</v>
      </c>
      <c r="B14" s="148" t="s">
        <v>180</v>
      </c>
      <c r="C14" s="148">
        <v>5215</v>
      </c>
      <c r="D14" s="148" t="s">
        <v>181</v>
      </c>
      <c r="E14" s="149" t="s">
        <v>183</v>
      </c>
      <c r="F14" s="154">
        <v>16239</v>
      </c>
    </row>
    <row r="15" spans="1:6" ht="12.75">
      <c r="A15" s="153">
        <v>7</v>
      </c>
      <c r="B15" s="148" t="s">
        <v>180</v>
      </c>
      <c r="C15" s="148">
        <v>31624</v>
      </c>
      <c r="D15" s="148" t="s">
        <v>173</v>
      </c>
      <c r="E15" s="149" t="s">
        <v>184</v>
      </c>
      <c r="F15" s="154">
        <v>5343</v>
      </c>
    </row>
    <row r="16" spans="1:6" ht="25.5">
      <c r="A16" s="153">
        <v>8</v>
      </c>
      <c r="B16" s="148" t="s">
        <v>180</v>
      </c>
      <c r="C16" s="148">
        <v>31617</v>
      </c>
      <c r="D16" s="148" t="s">
        <v>181</v>
      </c>
      <c r="E16" s="149" t="s">
        <v>185</v>
      </c>
      <c r="F16" s="154">
        <v>300</v>
      </c>
    </row>
    <row r="17" spans="1:6" ht="25.5">
      <c r="A17" s="153">
        <v>9</v>
      </c>
      <c r="B17" s="148" t="s">
        <v>180</v>
      </c>
      <c r="C17" s="148">
        <v>31621</v>
      </c>
      <c r="D17" s="148" t="s">
        <v>181</v>
      </c>
      <c r="E17" s="149" t="s">
        <v>186</v>
      </c>
      <c r="F17" s="154">
        <v>400</v>
      </c>
    </row>
    <row r="18" spans="1:6" ht="12.75">
      <c r="A18" s="153">
        <v>10</v>
      </c>
      <c r="B18" s="148" t="s">
        <v>180</v>
      </c>
      <c r="C18" s="148">
        <v>31609</v>
      </c>
      <c r="D18" s="148" t="s">
        <v>176</v>
      </c>
      <c r="E18" s="149" t="s">
        <v>187</v>
      </c>
      <c r="F18" s="154">
        <v>2000</v>
      </c>
    </row>
    <row r="19" spans="1:6" ht="12.75">
      <c r="A19" s="153">
        <v>11</v>
      </c>
      <c r="B19" s="148" t="s">
        <v>180</v>
      </c>
      <c r="C19" s="148">
        <v>31628</v>
      </c>
      <c r="D19" s="148" t="s">
        <v>176</v>
      </c>
      <c r="E19" s="149" t="s">
        <v>188</v>
      </c>
      <c r="F19" s="154">
        <v>4520</v>
      </c>
    </row>
    <row r="20" spans="1:6" ht="12.75">
      <c r="A20" s="153">
        <v>12</v>
      </c>
      <c r="B20" s="148" t="s">
        <v>180</v>
      </c>
      <c r="C20" s="148">
        <v>31627</v>
      </c>
      <c r="D20" s="148" t="s">
        <v>176</v>
      </c>
      <c r="E20" s="149" t="s">
        <v>189</v>
      </c>
      <c r="F20" s="154">
        <v>800</v>
      </c>
    </row>
    <row r="21" spans="1:6" ht="12.75">
      <c r="A21" s="153">
        <v>13</v>
      </c>
      <c r="B21" s="148" t="s">
        <v>180</v>
      </c>
      <c r="C21" s="148">
        <v>31629</v>
      </c>
      <c r="D21" s="148" t="s">
        <v>176</v>
      </c>
      <c r="E21" s="149" t="s">
        <v>190</v>
      </c>
      <c r="F21" s="154">
        <v>10000</v>
      </c>
    </row>
    <row r="22" spans="1:6" ht="12.75">
      <c r="A22" s="153">
        <v>14</v>
      </c>
      <c r="B22" s="148" t="s">
        <v>180</v>
      </c>
      <c r="C22" s="148">
        <v>31619</v>
      </c>
      <c r="D22" s="148" t="s">
        <v>181</v>
      </c>
      <c r="E22" s="149" t="s">
        <v>191</v>
      </c>
      <c r="F22" s="155">
        <v>100</v>
      </c>
    </row>
    <row r="23" spans="1:6" ht="12.75">
      <c r="A23" s="153">
        <v>15</v>
      </c>
      <c r="B23" s="148" t="s">
        <v>180</v>
      </c>
      <c r="C23" s="148">
        <v>31618</v>
      </c>
      <c r="D23" s="148" t="s">
        <v>181</v>
      </c>
      <c r="E23" s="149" t="s">
        <v>192</v>
      </c>
      <c r="F23" s="154">
        <v>100</v>
      </c>
    </row>
    <row r="24" spans="1:6" ht="12.75">
      <c r="A24" s="153">
        <v>16</v>
      </c>
      <c r="B24" s="148" t="s">
        <v>180</v>
      </c>
      <c r="C24" s="148">
        <v>31626</v>
      </c>
      <c r="D24" s="148" t="s">
        <v>173</v>
      </c>
      <c r="E24" s="149" t="s">
        <v>193</v>
      </c>
      <c r="F24" s="154">
        <v>1520</v>
      </c>
    </row>
    <row r="25" spans="1:6" ht="12.75">
      <c r="A25" s="153">
        <v>17</v>
      </c>
      <c r="B25" s="148" t="s">
        <v>180</v>
      </c>
      <c r="C25" s="148">
        <v>31630</v>
      </c>
      <c r="D25" s="148" t="s">
        <v>176</v>
      </c>
      <c r="E25" s="149" t="s">
        <v>194</v>
      </c>
      <c r="F25" s="154">
        <v>850</v>
      </c>
    </row>
    <row r="26" spans="1:6" ht="12.75">
      <c r="A26" s="153">
        <v>18</v>
      </c>
      <c r="B26" s="148" t="s">
        <v>180</v>
      </c>
      <c r="C26" s="148">
        <v>31620</v>
      </c>
      <c r="D26" s="148" t="s">
        <v>181</v>
      </c>
      <c r="E26" s="149" t="s">
        <v>195</v>
      </c>
      <c r="F26" s="154">
        <v>100</v>
      </c>
    </row>
    <row r="27" spans="1:6" ht="25.5">
      <c r="A27" s="153">
        <v>19</v>
      </c>
      <c r="B27" s="148" t="s">
        <v>180</v>
      </c>
      <c r="C27" s="148">
        <v>31625</v>
      </c>
      <c r="D27" s="148" t="s">
        <v>176</v>
      </c>
      <c r="E27" s="149" t="s">
        <v>196</v>
      </c>
      <c r="F27" s="154">
        <v>1136.11</v>
      </c>
    </row>
    <row r="28" spans="1:6" ht="12.75">
      <c r="A28" s="153">
        <v>20</v>
      </c>
      <c r="B28" s="148" t="s">
        <v>180</v>
      </c>
      <c r="C28" s="148">
        <v>31623</v>
      </c>
      <c r="D28" s="148" t="s">
        <v>176</v>
      </c>
      <c r="E28" s="149" t="s">
        <v>197</v>
      </c>
      <c r="F28" s="154">
        <v>1190</v>
      </c>
    </row>
    <row r="29" spans="1:6" ht="12.75">
      <c r="A29" s="153">
        <v>21</v>
      </c>
      <c r="B29" s="148" t="s">
        <v>198</v>
      </c>
      <c r="C29" s="148">
        <v>31631</v>
      </c>
      <c r="D29" s="148" t="s">
        <v>181</v>
      </c>
      <c r="E29" s="149" t="s">
        <v>199</v>
      </c>
      <c r="F29" s="154">
        <v>400</v>
      </c>
    </row>
    <row r="30" spans="1:6" ht="12.75">
      <c r="A30" s="153">
        <v>22</v>
      </c>
      <c r="B30" s="148" t="s">
        <v>198</v>
      </c>
      <c r="C30" s="148">
        <v>31632</v>
      </c>
      <c r="D30" s="148" t="s">
        <v>181</v>
      </c>
      <c r="E30" s="149" t="s">
        <v>200</v>
      </c>
      <c r="F30" s="154">
        <v>100</v>
      </c>
    </row>
    <row r="31" spans="1:6" ht="12.75">
      <c r="A31" s="153">
        <v>23</v>
      </c>
      <c r="B31" s="148" t="s">
        <v>198</v>
      </c>
      <c r="C31" s="148">
        <v>5229</v>
      </c>
      <c r="D31" s="148" t="s">
        <v>181</v>
      </c>
      <c r="E31" s="149" t="s">
        <v>201</v>
      </c>
      <c r="F31" s="154">
        <v>81.88</v>
      </c>
    </row>
    <row r="32" spans="1:6" ht="12.75">
      <c r="A32" s="153">
        <v>24</v>
      </c>
      <c r="B32" s="148" t="s">
        <v>198</v>
      </c>
      <c r="C32" s="148">
        <v>31649</v>
      </c>
      <c r="D32" s="148" t="s">
        <v>176</v>
      </c>
      <c r="E32" s="149" t="s">
        <v>202</v>
      </c>
      <c r="F32" s="154">
        <v>41.65</v>
      </c>
    </row>
    <row r="33" spans="1:6" ht="12.75">
      <c r="A33" s="153">
        <v>25</v>
      </c>
      <c r="B33" s="148" t="s">
        <v>198</v>
      </c>
      <c r="C33" s="148">
        <v>31640</v>
      </c>
      <c r="D33" s="148" t="s">
        <v>176</v>
      </c>
      <c r="E33" s="149" t="s">
        <v>203</v>
      </c>
      <c r="F33" s="156">
        <v>400</v>
      </c>
    </row>
    <row r="34" spans="1:6" ht="25.5">
      <c r="A34" s="153">
        <v>26</v>
      </c>
      <c r="B34" s="148" t="s">
        <v>198</v>
      </c>
      <c r="C34" s="148">
        <v>31639</v>
      </c>
      <c r="D34" s="148" t="s">
        <v>173</v>
      </c>
      <c r="E34" s="149" t="s">
        <v>204</v>
      </c>
      <c r="F34" s="154">
        <v>88.06</v>
      </c>
    </row>
    <row r="35" spans="1:6" ht="25.5">
      <c r="A35" s="153">
        <v>27</v>
      </c>
      <c r="B35" s="148" t="s">
        <v>198</v>
      </c>
      <c r="C35" s="148">
        <v>5228</v>
      </c>
      <c r="D35" s="148" t="s">
        <v>173</v>
      </c>
      <c r="E35" s="149" t="s">
        <v>205</v>
      </c>
      <c r="F35" s="154">
        <v>1107435.37</v>
      </c>
    </row>
    <row r="36" spans="1:6" ht="25.5">
      <c r="A36" s="153">
        <v>28</v>
      </c>
      <c r="B36" s="148" t="s">
        <v>198</v>
      </c>
      <c r="C36" s="148">
        <v>31633</v>
      </c>
      <c r="D36" s="148" t="s">
        <v>181</v>
      </c>
      <c r="E36" s="149" t="s">
        <v>206</v>
      </c>
      <c r="F36" s="154">
        <v>100</v>
      </c>
    </row>
    <row r="37" spans="1:6" ht="12.75">
      <c r="A37" s="153">
        <v>29</v>
      </c>
      <c r="B37" s="164">
        <v>43654</v>
      </c>
      <c r="C37" s="165">
        <v>31595</v>
      </c>
      <c r="D37" s="166" t="s">
        <v>207</v>
      </c>
      <c r="E37" s="167" t="s">
        <v>208</v>
      </c>
      <c r="F37" s="168">
        <v>1000</v>
      </c>
    </row>
    <row r="38" spans="1:6" ht="12.75">
      <c r="A38" s="153">
        <v>30</v>
      </c>
      <c r="B38" s="164">
        <v>43654</v>
      </c>
      <c r="C38" s="165">
        <v>31598</v>
      </c>
      <c r="D38" s="166" t="s">
        <v>207</v>
      </c>
      <c r="E38" s="167" t="s">
        <v>209</v>
      </c>
      <c r="F38" s="168">
        <v>1000</v>
      </c>
    </row>
    <row r="39" spans="1:6" ht="12.75">
      <c r="A39" s="153">
        <v>31</v>
      </c>
      <c r="B39" s="164">
        <v>43654</v>
      </c>
      <c r="C39" s="165">
        <v>31597</v>
      </c>
      <c r="D39" s="166" t="s">
        <v>207</v>
      </c>
      <c r="E39" s="167" t="s">
        <v>210</v>
      </c>
      <c r="F39" s="168">
        <v>1000</v>
      </c>
    </row>
    <row r="40" spans="1:6" ht="12.75">
      <c r="A40" s="153">
        <v>32</v>
      </c>
      <c r="B40" s="164">
        <v>43654</v>
      </c>
      <c r="C40" s="165">
        <v>31596</v>
      </c>
      <c r="D40" s="166" t="s">
        <v>207</v>
      </c>
      <c r="E40" s="167" t="s">
        <v>211</v>
      </c>
      <c r="F40" s="168">
        <v>1500</v>
      </c>
    </row>
    <row r="41" spans="1:6" ht="12.75">
      <c r="A41" s="153">
        <v>33</v>
      </c>
      <c r="B41" s="164">
        <v>43656</v>
      </c>
      <c r="C41" s="165">
        <v>31610</v>
      </c>
      <c r="D41" s="166" t="s">
        <v>207</v>
      </c>
      <c r="E41" s="167" t="s">
        <v>212</v>
      </c>
      <c r="F41" s="168">
        <v>1538</v>
      </c>
    </row>
    <row r="42" spans="1:6" ht="12.75">
      <c r="A42" s="153">
        <v>34</v>
      </c>
      <c r="B42" s="164">
        <v>43656</v>
      </c>
      <c r="C42" s="165">
        <v>31612</v>
      </c>
      <c r="D42" s="166" t="s">
        <v>207</v>
      </c>
      <c r="E42" s="167" t="s">
        <v>213</v>
      </c>
      <c r="F42" s="168">
        <v>500</v>
      </c>
    </row>
    <row r="43" spans="1:6" ht="12.75">
      <c r="A43" s="153">
        <v>35</v>
      </c>
      <c r="B43" s="164">
        <v>43656</v>
      </c>
      <c r="C43" s="165">
        <v>31615</v>
      </c>
      <c r="D43" s="166" t="s">
        <v>207</v>
      </c>
      <c r="E43" s="167" t="s">
        <v>214</v>
      </c>
      <c r="F43" s="168">
        <v>1000</v>
      </c>
    </row>
    <row r="44" spans="1:6" ht="12.75">
      <c r="A44" s="153">
        <v>36</v>
      </c>
      <c r="B44" s="164">
        <v>43656</v>
      </c>
      <c r="C44" s="165">
        <v>31614</v>
      </c>
      <c r="D44" s="166" t="s">
        <v>207</v>
      </c>
      <c r="E44" s="167" t="s">
        <v>215</v>
      </c>
      <c r="F44" s="168">
        <v>2000</v>
      </c>
    </row>
    <row r="45" spans="1:6" ht="12.75">
      <c r="A45" s="153">
        <v>37</v>
      </c>
      <c r="B45" s="164">
        <v>43656</v>
      </c>
      <c r="C45" s="165">
        <v>31613</v>
      </c>
      <c r="D45" s="166" t="s">
        <v>207</v>
      </c>
      <c r="E45" s="167" t="s">
        <v>216</v>
      </c>
      <c r="F45" s="168">
        <v>1000</v>
      </c>
    </row>
    <row r="46" spans="1:6" ht="12.75">
      <c r="A46" s="153">
        <v>38</v>
      </c>
      <c r="B46" s="164">
        <v>43656</v>
      </c>
      <c r="C46" s="165">
        <v>31611</v>
      </c>
      <c r="D46" s="166" t="s">
        <v>207</v>
      </c>
      <c r="E46" s="167" t="s">
        <v>217</v>
      </c>
      <c r="F46" s="168">
        <v>1000</v>
      </c>
    </row>
    <row r="47" spans="1:6" ht="12.75">
      <c r="A47" s="153">
        <v>39</v>
      </c>
      <c r="B47" s="164">
        <v>43656</v>
      </c>
      <c r="C47" s="165">
        <v>31616</v>
      </c>
      <c r="D47" s="166" t="s">
        <v>207</v>
      </c>
      <c r="E47" s="167" t="s">
        <v>218</v>
      </c>
      <c r="F47" s="168">
        <v>600</v>
      </c>
    </row>
    <row r="48" spans="1:6" ht="12.75">
      <c r="A48" s="153">
        <v>40</v>
      </c>
      <c r="B48" s="164">
        <v>43657</v>
      </c>
      <c r="C48" s="165">
        <v>31636</v>
      </c>
      <c r="D48" s="166" t="s">
        <v>207</v>
      </c>
      <c r="E48" s="167" t="s">
        <v>219</v>
      </c>
      <c r="F48" s="168">
        <v>100</v>
      </c>
    </row>
    <row r="49" spans="1:6" ht="12.75">
      <c r="A49" s="153">
        <v>41</v>
      </c>
      <c r="B49" s="164">
        <v>43657</v>
      </c>
      <c r="C49" s="165">
        <v>31637</v>
      </c>
      <c r="D49" s="166" t="s">
        <v>207</v>
      </c>
      <c r="E49" s="167" t="s">
        <v>220</v>
      </c>
      <c r="F49" s="168">
        <v>1800</v>
      </c>
    </row>
    <row r="50" spans="1:6" ht="12.75">
      <c r="A50" s="153">
        <v>42</v>
      </c>
      <c r="B50" s="164">
        <v>43657</v>
      </c>
      <c r="C50" s="165">
        <v>31635</v>
      </c>
      <c r="D50" s="166" t="s">
        <v>207</v>
      </c>
      <c r="E50" s="167" t="s">
        <v>219</v>
      </c>
      <c r="F50" s="168">
        <v>1600</v>
      </c>
    </row>
    <row r="51" spans="1:6" ht="12.75">
      <c r="A51" s="153">
        <v>43</v>
      </c>
      <c r="B51" s="164">
        <v>43657</v>
      </c>
      <c r="C51" s="165">
        <v>31634</v>
      </c>
      <c r="D51" s="166" t="s">
        <v>207</v>
      </c>
      <c r="E51" s="167" t="s">
        <v>221</v>
      </c>
      <c r="F51" s="168">
        <v>600</v>
      </c>
    </row>
    <row r="52" spans="1:6" ht="12.75">
      <c r="A52" s="153">
        <v>44</v>
      </c>
      <c r="B52" s="164">
        <v>43657</v>
      </c>
      <c r="C52" s="165">
        <v>61638</v>
      </c>
      <c r="D52" s="166" t="s">
        <v>207</v>
      </c>
      <c r="E52" s="167" t="s">
        <v>222</v>
      </c>
      <c r="F52" s="168">
        <v>500</v>
      </c>
    </row>
    <row r="53" spans="1:6" s="147" customFormat="1" ht="13.5" thickBot="1">
      <c r="A53" s="157"/>
      <c r="B53" s="158"/>
      <c r="C53" s="158"/>
      <c r="D53" s="158"/>
      <c r="E53" s="158" t="s">
        <v>7</v>
      </c>
      <c r="F53" s="159">
        <f>SUM(F9:F52)</f>
        <v>3856096.9499999997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H28" sqref="H28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146" t="str">
        <f>personal!G6</f>
        <v>8-12 iulie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">
      <c r="A8" s="54" t="s">
        <v>9</v>
      </c>
      <c r="B8" s="55" t="s">
        <v>10</v>
      </c>
      <c r="C8" s="56" t="s">
        <v>11</v>
      </c>
      <c r="D8" s="55" t="s">
        <v>30</v>
      </c>
      <c r="E8" s="55" t="s">
        <v>31</v>
      </c>
      <c r="F8" s="58" t="s">
        <v>32</v>
      </c>
    </row>
    <row r="9" spans="1:6" ht="14.25">
      <c r="A9" s="170">
        <v>1</v>
      </c>
      <c r="B9" s="150">
        <v>43651</v>
      </c>
      <c r="C9" s="151">
        <v>31593</v>
      </c>
      <c r="D9" s="151" t="s">
        <v>173</v>
      </c>
      <c r="E9" s="169" t="s">
        <v>223</v>
      </c>
      <c r="F9" s="171">
        <v>23620</v>
      </c>
    </row>
    <row r="10" spans="1:6" ht="14.25">
      <c r="A10" s="170">
        <v>2</v>
      </c>
      <c r="B10" s="150">
        <v>43651</v>
      </c>
      <c r="C10" s="151">
        <v>31587</v>
      </c>
      <c r="D10" s="151" t="s">
        <v>176</v>
      </c>
      <c r="E10" s="169" t="s">
        <v>223</v>
      </c>
      <c r="F10" s="171">
        <v>23620</v>
      </c>
    </row>
    <row r="11" spans="1:6" ht="14.25">
      <c r="A11" s="170">
        <v>3</v>
      </c>
      <c r="B11" s="150">
        <v>43651</v>
      </c>
      <c r="C11" s="151">
        <v>31592</v>
      </c>
      <c r="D11" s="151" t="s">
        <v>176</v>
      </c>
      <c r="E11" s="169" t="s">
        <v>223</v>
      </c>
      <c r="F11" s="171">
        <v>12754.8</v>
      </c>
    </row>
    <row r="12" spans="1:6" ht="14.25">
      <c r="A12" s="170">
        <v>4</v>
      </c>
      <c r="B12" s="150">
        <v>43651</v>
      </c>
      <c r="C12" s="151">
        <v>31590</v>
      </c>
      <c r="D12" s="151" t="s">
        <v>176</v>
      </c>
      <c r="E12" s="169" t="s">
        <v>223</v>
      </c>
      <c r="F12" s="171">
        <v>4251.6</v>
      </c>
    </row>
    <row r="13" spans="1:256" ht="14.25">
      <c r="A13" s="170">
        <v>5</v>
      </c>
      <c r="B13" s="150">
        <v>43651</v>
      </c>
      <c r="C13" s="151">
        <v>31589</v>
      </c>
      <c r="D13" s="151" t="s">
        <v>176</v>
      </c>
      <c r="E13" s="152" t="s">
        <v>223</v>
      </c>
      <c r="F13" s="171">
        <v>14172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70">
        <v>6</v>
      </c>
      <c r="B14" s="150">
        <v>43651</v>
      </c>
      <c r="C14" s="151">
        <v>31594</v>
      </c>
      <c r="D14" s="151" t="s">
        <v>176</v>
      </c>
      <c r="E14" s="169" t="s">
        <v>223</v>
      </c>
      <c r="F14" s="171">
        <v>23620</v>
      </c>
    </row>
    <row r="15" spans="1:6" ht="14.25">
      <c r="A15" s="170">
        <v>7</v>
      </c>
      <c r="B15" s="150">
        <v>43651</v>
      </c>
      <c r="C15" s="151">
        <v>31591</v>
      </c>
      <c r="D15" s="151" t="s">
        <v>176</v>
      </c>
      <c r="E15" s="169" t="s">
        <v>223</v>
      </c>
      <c r="F15" s="171">
        <v>12754.8</v>
      </c>
    </row>
    <row r="16" spans="1:6" ht="14.25">
      <c r="A16" s="170">
        <v>8</v>
      </c>
      <c r="B16" s="150">
        <v>43651</v>
      </c>
      <c r="C16" s="151">
        <v>31588</v>
      </c>
      <c r="D16" s="151" t="s">
        <v>176</v>
      </c>
      <c r="E16" s="169" t="s">
        <v>223</v>
      </c>
      <c r="F16" s="171">
        <v>14172</v>
      </c>
    </row>
    <row r="17" spans="1:6" ht="14.25">
      <c r="A17" s="170">
        <v>9</v>
      </c>
      <c r="B17" s="150">
        <v>43651</v>
      </c>
      <c r="C17" s="151">
        <v>31586</v>
      </c>
      <c r="D17" s="151" t="s">
        <v>176</v>
      </c>
      <c r="E17" s="169" t="s">
        <v>223</v>
      </c>
      <c r="F17" s="171">
        <v>23620</v>
      </c>
    </row>
    <row r="18" spans="1:6" ht="14.25">
      <c r="A18" s="170">
        <v>10</v>
      </c>
      <c r="B18" s="150">
        <v>43654</v>
      </c>
      <c r="C18" s="151">
        <v>10460</v>
      </c>
      <c r="D18" s="151" t="s">
        <v>173</v>
      </c>
      <c r="E18" s="152" t="s">
        <v>224</v>
      </c>
      <c r="F18" s="171">
        <v>47556.94</v>
      </c>
    </row>
    <row r="19" spans="1:6" ht="14.25">
      <c r="A19" s="170">
        <v>11</v>
      </c>
      <c r="B19" s="150">
        <v>43655</v>
      </c>
      <c r="C19" s="151">
        <v>31602</v>
      </c>
      <c r="D19" s="151" t="s">
        <v>176</v>
      </c>
      <c r="E19" s="152" t="s">
        <v>223</v>
      </c>
      <c r="F19" s="171">
        <v>12747.78</v>
      </c>
    </row>
    <row r="20" spans="1:6" ht="14.25">
      <c r="A20" s="170">
        <v>12</v>
      </c>
      <c r="B20" s="150">
        <v>43655</v>
      </c>
      <c r="C20" s="151">
        <v>31601</v>
      </c>
      <c r="D20" s="151" t="s">
        <v>176</v>
      </c>
      <c r="E20" s="152" t="s">
        <v>223</v>
      </c>
      <c r="F20" s="171">
        <v>12747.78</v>
      </c>
    </row>
    <row r="21" spans="1:6" ht="14.25">
      <c r="A21" s="170">
        <v>13</v>
      </c>
      <c r="B21" s="150">
        <v>43655</v>
      </c>
      <c r="C21" s="151">
        <v>31603</v>
      </c>
      <c r="D21" s="151" t="s">
        <v>176</v>
      </c>
      <c r="E21" s="152" t="s">
        <v>223</v>
      </c>
      <c r="F21" s="171">
        <v>12747.78</v>
      </c>
    </row>
    <row r="22" spans="1:6" ht="14.25">
      <c r="A22" s="170">
        <v>14</v>
      </c>
      <c r="B22" s="150">
        <v>43655</v>
      </c>
      <c r="C22" s="151">
        <v>31606</v>
      </c>
      <c r="D22" s="151" t="s">
        <v>176</v>
      </c>
      <c r="E22" s="152" t="s">
        <v>223</v>
      </c>
      <c r="F22" s="171">
        <v>14164.2</v>
      </c>
    </row>
    <row r="23" spans="1:6" ht="14.25">
      <c r="A23" s="170">
        <v>15</v>
      </c>
      <c r="B23" s="150">
        <v>43655</v>
      </c>
      <c r="C23" s="151">
        <v>31604</v>
      </c>
      <c r="D23" s="151" t="s">
        <v>176</v>
      </c>
      <c r="E23" s="152" t="s">
        <v>223</v>
      </c>
      <c r="F23" s="171">
        <v>12747.78</v>
      </c>
    </row>
    <row r="24" spans="1:6" ht="14.25">
      <c r="A24" s="170">
        <v>16</v>
      </c>
      <c r="B24" s="150">
        <v>43655</v>
      </c>
      <c r="C24" s="151">
        <v>10464</v>
      </c>
      <c r="D24" s="151" t="s">
        <v>173</v>
      </c>
      <c r="E24" s="152" t="s">
        <v>225</v>
      </c>
      <c r="F24" s="171">
        <v>4882.43</v>
      </c>
    </row>
    <row r="25" spans="1:6" ht="14.25">
      <c r="A25" s="170">
        <v>17</v>
      </c>
      <c r="B25" s="150">
        <v>43655</v>
      </c>
      <c r="C25" s="151">
        <v>31605</v>
      </c>
      <c r="D25" s="151" t="s">
        <v>176</v>
      </c>
      <c r="E25" s="152" t="s">
        <v>223</v>
      </c>
      <c r="F25" s="171">
        <v>9442.8</v>
      </c>
    </row>
    <row r="26" spans="1:6" ht="14.25">
      <c r="A26" s="170">
        <v>18</v>
      </c>
      <c r="B26" s="150">
        <v>43655</v>
      </c>
      <c r="C26" s="151">
        <v>31607</v>
      </c>
      <c r="D26" s="151" t="s">
        <v>173</v>
      </c>
      <c r="E26" s="152" t="s">
        <v>223</v>
      </c>
      <c r="F26" s="171">
        <v>23607</v>
      </c>
    </row>
    <row r="27" spans="1:6" ht="14.25">
      <c r="A27" s="170">
        <v>19</v>
      </c>
      <c r="B27" s="150">
        <v>43655</v>
      </c>
      <c r="C27" s="151">
        <v>31608</v>
      </c>
      <c r="D27" s="151" t="s">
        <v>176</v>
      </c>
      <c r="E27" s="152" t="s">
        <v>223</v>
      </c>
      <c r="F27" s="171">
        <v>4721.4</v>
      </c>
    </row>
    <row r="28" spans="1:6" ht="14.25">
      <c r="A28" s="170">
        <v>20</v>
      </c>
      <c r="B28" s="150">
        <v>43657</v>
      </c>
      <c r="C28" s="151">
        <v>31648</v>
      </c>
      <c r="D28" s="151" t="s">
        <v>176</v>
      </c>
      <c r="E28" s="152" t="s">
        <v>223</v>
      </c>
      <c r="F28" s="171">
        <v>2130.16</v>
      </c>
    </row>
    <row r="29" spans="1:6" ht="14.25">
      <c r="A29" s="170">
        <v>21</v>
      </c>
      <c r="B29" s="150">
        <v>43657</v>
      </c>
      <c r="C29" s="151">
        <v>10484</v>
      </c>
      <c r="D29" s="151" t="s">
        <v>173</v>
      </c>
      <c r="E29" s="152" t="s">
        <v>226</v>
      </c>
      <c r="F29" s="171">
        <v>9968</v>
      </c>
    </row>
    <row r="30" spans="1:6" ht="14.25">
      <c r="A30" s="170">
        <v>22</v>
      </c>
      <c r="B30" s="150">
        <v>43657</v>
      </c>
      <c r="C30" s="151">
        <v>31642</v>
      </c>
      <c r="D30" s="151" t="s">
        <v>176</v>
      </c>
      <c r="E30" s="152" t="s">
        <v>223</v>
      </c>
      <c r="F30" s="171">
        <v>15621.21</v>
      </c>
    </row>
    <row r="31" spans="1:6" ht="14.25">
      <c r="A31" s="170">
        <v>23</v>
      </c>
      <c r="B31" s="150">
        <v>43657</v>
      </c>
      <c r="C31" s="151">
        <v>31644</v>
      </c>
      <c r="D31" s="151" t="s">
        <v>176</v>
      </c>
      <c r="E31" s="152" t="s">
        <v>223</v>
      </c>
      <c r="F31" s="171">
        <v>14201.1</v>
      </c>
    </row>
    <row r="32" spans="1:6" ht="14.25">
      <c r="A32" s="170">
        <v>24</v>
      </c>
      <c r="B32" s="150">
        <v>43657</v>
      </c>
      <c r="C32" s="151">
        <v>31646</v>
      </c>
      <c r="D32" s="151" t="s">
        <v>176</v>
      </c>
      <c r="E32" s="152" t="s">
        <v>223</v>
      </c>
      <c r="F32" s="171">
        <v>3834.3</v>
      </c>
    </row>
    <row r="33" spans="1:6" ht="14.25">
      <c r="A33" s="170">
        <v>25</v>
      </c>
      <c r="B33" s="150">
        <v>43657</v>
      </c>
      <c r="C33" s="151">
        <v>31647</v>
      </c>
      <c r="D33" s="151" t="s">
        <v>176</v>
      </c>
      <c r="E33" s="152" t="s">
        <v>223</v>
      </c>
      <c r="F33" s="171">
        <v>2130.16</v>
      </c>
    </row>
    <row r="34" spans="1:6" ht="14.25">
      <c r="A34" s="170">
        <v>26</v>
      </c>
      <c r="B34" s="150">
        <v>43657</v>
      </c>
      <c r="C34" s="151">
        <v>31645</v>
      </c>
      <c r="D34" s="151" t="s">
        <v>176</v>
      </c>
      <c r="E34" s="152" t="s">
        <v>223</v>
      </c>
      <c r="F34" s="171">
        <v>9467.4</v>
      </c>
    </row>
    <row r="35" spans="1:6" ht="14.25">
      <c r="A35" s="170">
        <v>27</v>
      </c>
      <c r="B35" s="150">
        <v>43657</v>
      </c>
      <c r="C35" s="151">
        <v>31643</v>
      </c>
      <c r="D35" s="151" t="s">
        <v>176</v>
      </c>
      <c r="E35" s="152" t="s">
        <v>223</v>
      </c>
      <c r="F35" s="171">
        <v>14201.1</v>
      </c>
    </row>
    <row r="36" spans="1:6" ht="14.25">
      <c r="A36" s="170">
        <v>28</v>
      </c>
      <c r="B36" s="150">
        <v>43657</v>
      </c>
      <c r="C36" s="151">
        <v>31641</v>
      </c>
      <c r="D36" s="151" t="s">
        <v>176</v>
      </c>
      <c r="E36" s="152" t="s">
        <v>223</v>
      </c>
      <c r="F36" s="171">
        <v>14201.1</v>
      </c>
    </row>
    <row r="37" spans="1:6" ht="14.25">
      <c r="A37" s="170">
        <v>29</v>
      </c>
      <c r="B37" s="150">
        <v>43657</v>
      </c>
      <c r="C37" s="151">
        <v>10483</v>
      </c>
      <c r="D37" s="151" t="s">
        <v>173</v>
      </c>
      <c r="E37" s="152" t="s">
        <v>227</v>
      </c>
      <c r="F37" s="171">
        <v>35309</v>
      </c>
    </row>
    <row r="38" spans="1:6" ht="14.25">
      <c r="A38" s="170">
        <v>30</v>
      </c>
      <c r="B38" s="150">
        <v>43657</v>
      </c>
      <c r="C38" s="151">
        <v>10485</v>
      </c>
      <c r="D38" s="151" t="s">
        <v>173</v>
      </c>
      <c r="E38" s="152" t="s">
        <v>228</v>
      </c>
      <c r="F38" s="171">
        <v>219557.89</v>
      </c>
    </row>
    <row r="39" spans="1:6" ht="15.75" thickBot="1">
      <c r="A39" s="172" t="s">
        <v>7</v>
      </c>
      <c r="B39" s="173"/>
      <c r="C39" s="173"/>
      <c r="D39" s="173"/>
      <c r="E39" s="174"/>
      <c r="F39" s="175">
        <f>SUM(F9:F38)</f>
        <v>648572.51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2019-07-16T10:37:44Z</cp:lastPrinted>
  <dcterms:created xsi:type="dcterms:W3CDTF">2016-01-19T13:06:09Z</dcterms:created>
  <dcterms:modified xsi:type="dcterms:W3CDTF">2019-07-16T10:38:26Z</dcterms:modified>
  <cp:category/>
  <cp:version/>
  <cp:contentType/>
  <cp:contentStatus/>
</cp:coreProperties>
</file>