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<sst xmlns="http://schemas.openxmlformats.org/spreadsheetml/2006/main" count="351" uniqueCount="209">
  <si>
    <t>MINISTERUL  FINANTELOR  PUBLICE</t>
  </si>
  <si>
    <t xml:space="preserve">CAP 51 01 "AUTORITATI PUBLICE SI ACTIUNI EXTERNE" </t>
  </si>
  <si>
    <t>TITL. 10 "CHELTUIELI DE PERSONAL"</t>
  </si>
  <si>
    <t>perioada :</t>
  </si>
  <si>
    <t xml:space="preserve"> 03.11 – 07.11.2014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</si>
  <si>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</si>
  <si>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</si>
  <si>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</si>
  <si>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</si>
  <si>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</si>
  <si>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</si>
  <si>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</si>
  <si>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noiemb</t>
  </si>
  <si>
    <t>alim card sal luna octomb, pl impoz, contrib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</si>
  <si>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</si>
  <si>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</si>
  <si>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</si>
  <si>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</si>
  <si>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</si>
  <si>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</si>
  <si>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</si>
  <si>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</si>
  <si>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</si>
  <si>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</si>
  <si>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</si>
  <si>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</si>
  <si>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</si>
  <si>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</si>
  <si>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</si>
  <si>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</si>
  <si>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</si>
  <si>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</si>
  <si>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ret și pl sal luna octomb</t>
  </si>
  <si>
    <t>Total 10.03.01</t>
  </si>
  <si>
    <t>Subtotal 10.03.02</t>
  </si>
  <si>
    <t>10.03.02</t>
  </si>
  <si>
    <t>somaj ret și pl sal luna octomb</t>
  </si>
  <si>
    <t>Total 10.03.02</t>
  </si>
  <si>
    <t>Subtotal 10.03.03</t>
  </si>
  <si>
    <t>10.03.03</t>
  </si>
  <si>
    <t>CASS ret și pl sal luna octomb</t>
  </si>
  <si>
    <t>Total 10.03.03</t>
  </si>
  <si>
    <t>Subtotal 10.03.04</t>
  </si>
  <si>
    <t>10.03.04</t>
  </si>
  <si>
    <t>acc și boli prof ret și pl sal luna octomb</t>
  </si>
  <si>
    <t>Total 10.03.04</t>
  </si>
  <si>
    <t>Subtotal 10.03.06</t>
  </si>
  <si>
    <t>10.03.06</t>
  </si>
  <si>
    <t>alim card sal din CCI luna octomb, pl impoz, contrib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</si>
  <si>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</si>
  <si>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</si>
  <si>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</si>
  <si>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</si>
  <si>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</si>
  <si>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</si>
  <si>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</si>
  <si>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</si>
  <si>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03,11,2014</t>
  </si>
  <si>
    <t>Depozitarul Central</t>
  </si>
  <si>
    <t>servicii alocare cod isin</t>
  </si>
  <si>
    <t>Rolfcard</t>
  </si>
  <si>
    <t>cartele proximitate</t>
  </si>
  <si>
    <t>DNS Birotica</t>
  </si>
  <si>
    <t>hârtie copiator</t>
  </si>
  <si>
    <t>05,11,2014</t>
  </si>
  <si>
    <t>DGRFPB</t>
  </si>
  <si>
    <t>energie electrică</t>
  </si>
  <si>
    <t>ANAF</t>
  </si>
  <si>
    <t>salubritate</t>
  </si>
  <si>
    <t>apa rece</t>
  </si>
  <si>
    <t>RCS RDS</t>
  </si>
  <si>
    <t>servicii cablu</t>
  </si>
  <si>
    <t>Compania Naționala Poșta Romana</t>
  </si>
  <si>
    <t>servicii postale</t>
  </si>
  <si>
    <t>Service Ciclop</t>
  </si>
  <si>
    <t>reparații auto</t>
  </si>
  <si>
    <t>ECDL Romania</t>
  </si>
  <si>
    <t>taxa inscriere</t>
  </si>
  <si>
    <t>Fast Brokers Asigurari</t>
  </si>
  <si>
    <t>polita asig RCA</t>
  </si>
  <si>
    <t>06,11,2014</t>
  </si>
  <si>
    <t>MFP</t>
  </si>
  <si>
    <t>comision gaze</t>
  </si>
  <si>
    <t>TMAU</t>
  </si>
  <si>
    <t>Monitorul Oficial</t>
  </si>
  <si>
    <t>publicari ordine</t>
  </si>
  <si>
    <t>Media Advertising</t>
  </si>
  <si>
    <t>anunț concurs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</si>
  <si>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</si>
  <si>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</si>
  <si>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</si>
  <si>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</si>
  <si>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</si>
  <si>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</si>
  <si>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</si>
  <si>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</si>
  <si>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</si>
  <si>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6612</t>
  </si>
  <si>
    <t>Bilet avion Cluj Napoca  – SMIS 1112 – 56.19.01</t>
  </si>
  <si>
    <t>Mareea Comtur</t>
  </si>
  <si>
    <t>OP 6613</t>
  </si>
  <si>
    <t>Bilet avion Cluj Napoca  – SMIS 1112 – 56.19.02</t>
  </si>
  <si>
    <t>OP 6614</t>
  </si>
  <si>
    <t>Bilet avion Cluj Napoca  – SMIS 1112 – 56.19.03</t>
  </si>
  <si>
    <t>OP 6657</t>
  </si>
  <si>
    <t>Alimentare cont deplasare Bruxelles - SMIS 1112 – 56.19.01</t>
  </si>
  <si>
    <t>OP 6658</t>
  </si>
  <si>
    <t>Alimentare cont deplasare Bruxelles - SMIS 1112 – 56.19.02</t>
  </si>
  <si>
    <t>CEC 0371822</t>
  </si>
  <si>
    <t>Alimentare cont deplasare interna - SMIS 39980 – 56.02.01</t>
  </si>
  <si>
    <t>Alimentare cont deplasare interna - SMIS 39980 – 56.02.02</t>
  </si>
  <si>
    <t>Alimentare cont deplasare interna - SMIS 39980 – 56.02.03</t>
  </si>
  <si>
    <t>OP 6663</t>
  </si>
  <si>
    <t>bilet avion deplasare interna  – Proiect Elvețian 1065 – 56.25.02</t>
  </si>
  <si>
    <t>Travel Time D&amp;R</t>
  </si>
  <si>
    <t>OP 6694</t>
  </si>
  <si>
    <t>Publicare comunicare de presa – SMIS 52843 – 56.19.01</t>
  </si>
  <si>
    <t>Mediapress Advertising</t>
  </si>
  <si>
    <t>OP 6693</t>
  </si>
  <si>
    <t>Publicare comunicare de presa – SMIS 52843 – 56.19.02</t>
  </si>
  <si>
    <t>OP 6695</t>
  </si>
  <si>
    <t>Avans 10 % Servicii de consultanta – SMIS 52843 – 56.19.01</t>
  </si>
  <si>
    <t>BIRD – Banca Mondiala</t>
  </si>
  <si>
    <t>OP 6696</t>
  </si>
  <si>
    <t>Avans 10 % Servicii de consultanta – SMIS 52843 – 56.19.02</t>
  </si>
  <si>
    <t>OP 6697</t>
  </si>
  <si>
    <t>TVA Avans 10 % Servicii de consultanta – SMIS 52843 – 56.19.03</t>
  </si>
  <si>
    <t>Buget de Stat</t>
  </si>
  <si>
    <t>CEC 0371823</t>
  </si>
  <si>
    <t>TOTAL TITLU</t>
  </si>
  <si>
    <t xml:space="preserve">CAP 51.01 "AUTORITATI PUBLICE SI ACTIUNI EXTERNE" </t>
  </si>
  <si>
    <t>TITLUL 71 "ACTIVE NEFINANCIARE"</t>
  </si>
  <si>
    <t>Suma</t>
  </si>
  <si>
    <t>OP 7085</t>
  </si>
  <si>
    <t>Achiziție cititoare cod bare</t>
  </si>
  <si>
    <t>Eutron Invest Romania</t>
  </si>
  <si>
    <t>OP 7086</t>
  </si>
  <si>
    <t>Achiziție licente pentru cititoare cod bare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</si>
  <si>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</si>
  <si>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</si>
  <si>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</si>
  <si>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</si>
  <si>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</si>
  <si>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</si>
  <si>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BUGET DE STAT</t>
  </si>
  <si>
    <t>cheltuieli judiciare dosar 11535/40/2011</t>
  </si>
  <si>
    <t>PERSOANA JURIDICA</t>
  </si>
  <si>
    <t>cheltuieli judecata dosar 1836/83/2012</t>
  </si>
  <si>
    <t>cheltuieli judiciare dosar 4532/243/2013</t>
  </si>
  <si>
    <t>cheltuieli judiciare dosar 20099/193/2013</t>
  </si>
  <si>
    <t>cheltuieli judiciare dosar 15517/245/2013</t>
  </si>
  <si>
    <t>cheltuieli judiciare dosar 7000/279/2014</t>
  </si>
  <si>
    <t>cheltuieli judiciare dosar 1661/103/2012</t>
  </si>
  <si>
    <t>cheltuieli judiciare dosar 26329/245/2013</t>
  </si>
  <si>
    <t>cheltuieli judiciare dosar 11216/315/2013</t>
  </si>
  <si>
    <t>cheltuieli judiciare dosar 147/243/2014</t>
  </si>
  <si>
    <t>cheltuieli judiciare dosar 6165/97/2013</t>
  </si>
  <si>
    <t>cheltuieli judiciare dosar 8608/97/2013</t>
  </si>
  <si>
    <t>cheltuieli judiciare dosar 759/221/2013</t>
  </si>
  <si>
    <t>cheltuieli judiciare dosar 1843/273/2012</t>
  </si>
  <si>
    <t>cheltuieli judiciare dosar 146/243/2014</t>
  </si>
  <si>
    <t>cheltuieli judecată  dosar 1838/83/2012</t>
  </si>
  <si>
    <t>cheltuieli judecată  dosar 7147/83/2012</t>
  </si>
  <si>
    <t>cheltuieli judiciare dosar 4919/315/2013</t>
  </si>
  <si>
    <t>cheltuieli judiciare dosar 9336/101/2012</t>
  </si>
  <si>
    <t>PERSOANA FIZICA</t>
  </si>
  <si>
    <t>cheltuieli judecată dosar 2953/328/2013</t>
  </si>
  <si>
    <t>cheltuieli judiciare dosar 2612/221/2014</t>
  </si>
  <si>
    <t>cheltuieli judiciare dosar 3098/243/2013</t>
  </si>
  <si>
    <t>cheltuieli judiciare dosar 3238/121/2012</t>
  </si>
  <si>
    <t>cheltuieli judiciare dosar 1876/P/2014</t>
  </si>
  <si>
    <t>cheltuieli judiciare dosar 4528/62/2014</t>
  </si>
  <si>
    <t>cheltuieli judiciare dosar 7423/114/2012</t>
  </si>
  <si>
    <t>cheltuieli judiciare dosar 153/P/2014</t>
  </si>
  <si>
    <t>cheltuieli judecată dosar 25268/3/2009</t>
  </si>
  <si>
    <t>cheltuieli transport dosar 33355/299/2014</t>
  </si>
  <si>
    <t>cheltuieli judecată CEDO</t>
  </si>
  <si>
    <t>cheltuieli executare dosar 78/E/2012</t>
  </si>
  <si>
    <t>cheltuieli judiciare dosar 10114/200/2013</t>
  </si>
  <si>
    <t>cheltuieli judiciare dosar 3907/108/2014</t>
  </si>
  <si>
    <t>cheltuieli judiciare dosar 339/II/2/2014</t>
  </si>
  <si>
    <t>cheltuieli judiciare dosar 1576/244/2013</t>
  </si>
  <si>
    <t>cheltuieli judiciare dosar 2309/I/2014</t>
  </si>
  <si>
    <t>cheltuieli judiciare dosar 6737/103/2012</t>
  </si>
  <si>
    <t>cheltuieli judiciare dosar 4339/236/2014</t>
  </si>
  <si>
    <t>cheltuieli judiciare dosar 9497/315/2013</t>
  </si>
  <si>
    <t>cheltuieli judiciare dosar 836/220/2013</t>
  </si>
  <si>
    <t>cheltuieli judiciare dosar 11289/315/2013</t>
  </si>
  <si>
    <t>cheltuieli judiciare dosar 1191/II/2/2014</t>
  </si>
  <si>
    <t>cheltuieli judiciare dosar 2530/103/2014</t>
  </si>
  <si>
    <t>cheltuieli judiciare dosar 894/P/2014</t>
  </si>
  <si>
    <t>cheltuieli judiciare dosar 5629/189/2012</t>
  </si>
  <si>
    <t>TOTAL</t>
  </si>
  <si>
    <t>TITLUL 59 "ALTE CHELTUIELI"</t>
  </si>
  <si>
    <t xml:space="preserve">intregire cont plata CEDO </t>
  </si>
  <si>
    <t>dosar executare 121/2014</t>
  </si>
  <si>
    <t>dosar executare 252/2014</t>
  </si>
  <si>
    <t>dosar executare 85/2013</t>
  </si>
  <si>
    <t>dosar executare 134/2014</t>
  </si>
  <si>
    <t>despagubire CEDO</t>
  </si>
  <si>
    <t>despagubire dosar 9808/83/2010</t>
  </si>
  <si>
    <t>dosar executare 536/2013</t>
  </si>
  <si>
    <t>dosar executare 382/2014</t>
  </si>
  <si>
    <t>dosar executare 1068/2014</t>
  </si>
  <si>
    <t>dosar executare 41/IF/2013</t>
  </si>
  <si>
    <t>dosar executare 851/2014</t>
  </si>
  <si>
    <t>dosar executare 1903/2013</t>
  </si>
  <si>
    <t>dosar executare 1199/2014</t>
  </si>
  <si>
    <t>dosar executare 413/2014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</si>
</sst>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@"/>
    <numFmt numFmtId="172" formatCode="DD/MM/YY;@"/>
    <numFmt numFmtId="173" formatCode="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4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9" fillId="0" borderId="0" xfId="0" applyFont="1" applyAlignment="1">
      <alignment/>
    </xf>
    <xf numFmtId="164" fontId="19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4" fontId="19" fillId="0" borderId="0" xfId="58" applyFont="1" applyBorder="1" applyAlignment="1">
      <alignment horizontal="left" wrapText="1"/>
      <protection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 wrapText="1"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1" xfId="0" applyBorder="1" applyAlignment="1">
      <alignment wrapText="1"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0" fillId="0" borderId="13" xfId="0" applyBorder="1" applyAlignment="1">
      <alignment wrapText="1"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15" xfId="0" applyFont="1" applyBorder="1" applyAlignment="1">
      <alignment wrapText="1"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 wrapText="1"/>
    </xf>
    <xf numFmtId="164" fontId="19" fillId="0" borderId="15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9" fontId="0" fillId="0" borderId="16" xfId="0" applyNumberFormat="1" applyFont="1" applyBorder="1" applyAlignment="1">
      <alignment/>
    </xf>
    <xf numFmtId="170" fontId="0" fillId="0" borderId="16" xfId="0" applyNumberFormat="1" applyFont="1" applyBorder="1" applyAlignment="1">
      <alignment wrapText="1"/>
    </xf>
    <xf numFmtId="164" fontId="19" fillId="0" borderId="17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8" fontId="0" fillId="0" borderId="20" xfId="0" applyNumberFormat="1" applyFont="1" applyBorder="1" applyAlignment="1">
      <alignment/>
    </xf>
    <xf numFmtId="164" fontId="0" fillId="0" borderId="16" xfId="0" applyFill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2" xfId="0" applyFill="1" applyBorder="1" applyAlignment="1">
      <alignment/>
    </xf>
    <xf numFmtId="164" fontId="0" fillId="0" borderId="24" xfId="0" applyFill="1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6" xfId="0" applyFont="1" applyBorder="1" applyAlignment="1">
      <alignment/>
    </xf>
    <xf numFmtId="168" fontId="0" fillId="0" borderId="13" xfId="0" applyNumberFormat="1" applyFont="1" applyBorder="1" applyAlignment="1">
      <alignment/>
    </xf>
    <xf numFmtId="165" fontId="0" fillId="0" borderId="10" xfId="15" applyFont="1" applyFill="1" applyBorder="1" applyAlignment="1" applyProtection="1">
      <alignment/>
      <protection/>
    </xf>
    <xf numFmtId="164" fontId="0" fillId="0" borderId="11" xfId="0" applyFill="1" applyBorder="1" applyAlignment="1">
      <alignment/>
    </xf>
    <xf numFmtId="168" fontId="0" fillId="0" borderId="27" xfId="0" applyNumberFormat="1" applyBorder="1" applyAlignment="1">
      <alignment/>
    </xf>
    <xf numFmtId="164" fontId="0" fillId="0" borderId="27" xfId="0" applyFill="1" applyBorder="1" applyAlignment="1">
      <alignment/>
    </xf>
    <xf numFmtId="164" fontId="0" fillId="0" borderId="27" xfId="0" applyBorder="1" applyAlignment="1">
      <alignment/>
    </xf>
    <xf numFmtId="164" fontId="19" fillId="0" borderId="27" xfId="0" applyFont="1" applyBorder="1" applyAlignment="1">
      <alignment horizontal="right"/>
    </xf>
    <xf numFmtId="165" fontId="19" fillId="0" borderId="28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 applyAlignment="1">
      <alignment horizontal="left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29" xfId="58" applyFont="1" applyBorder="1" applyAlignment="1">
      <alignment horizontal="center"/>
      <protection/>
    </xf>
    <xf numFmtId="164" fontId="21" fillId="0" borderId="30" xfId="58" applyFont="1" applyBorder="1" applyAlignment="1">
      <alignment horizontal="center"/>
      <protection/>
    </xf>
    <xf numFmtId="164" fontId="21" fillId="0" borderId="31" xfId="58" applyFont="1" applyBorder="1" applyAlignment="1">
      <alignment horizontal="center" wrapText="1"/>
      <protection/>
    </xf>
    <xf numFmtId="164" fontId="21" fillId="0" borderId="32" xfId="58" applyFont="1" applyBorder="1" applyAlignment="1">
      <alignment horizontal="center"/>
      <protection/>
    </xf>
    <xf numFmtId="168" fontId="20" fillId="0" borderId="33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center" wrapText="1"/>
    </xf>
    <xf numFmtId="164" fontId="20" fillId="0" borderId="13" xfId="0" applyFont="1" applyBorder="1" applyAlignment="1">
      <alignment horizontal="center"/>
    </xf>
    <xf numFmtId="164" fontId="23" fillId="0" borderId="33" xfId="0" applyFont="1" applyBorder="1" applyAlignment="1">
      <alignment horizontal="center"/>
    </xf>
    <xf numFmtId="164" fontId="20" fillId="0" borderId="10" xfId="0" applyFont="1" applyBorder="1" applyAlignment="1">
      <alignment horizontal="left" wrapText="1"/>
    </xf>
    <xf numFmtId="164" fontId="20" fillId="0" borderId="33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4" xfId="58" applyNumberFormat="1" applyFont="1" applyBorder="1">
      <alignment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center"/>
      <protection/>
    </xf>
    <xf numFmtId="164" fontId="21" fillId="0" borderId="19" xfId="58" applyFont="1" applyBorder="1" applyAlignment="1">
      <alignment horizontal="center"/>
      <protection/>
    </xf>
    <xf numFmtId="164" fontId="21" fillId="0" borderId="16" xfId="58" applyFont="1" applyBorder="1" applyAlignment="1">
      <alignment horizontal="center"/>
      <protection/>
    </xf>
    <xf numFmtId="164" fontId="21" fillId="0" borderId="35" xfId="58" applyFont="1" applyBorder="1" applyAlignment="1">
      <alignment horizontal="center"/>
      <protection/>
    </xf>
    <xf numFmtId="172" fontId="20" fillId="0" borderId="36" xfId="58" applyNumberFormat="1" applyFont="1" applyBorder="1" applyAlignment="1">
      <alignment horizontal="left"/>
      <protection/>
    </xf>
    <xf numFmtId="164" fontId="20" fillId="0" borderId="10" xfId="58" applyFont="1" applyBorder="1" applyAlignment="1">
      <alignment horizontal="left"/>
      <protection/>
    </xf>
    <xf numFmtId="164" fontId="20" fillId="0" borderId="10" xfId="58" applyNumberFormat="1" applyFont="1" applyBorder="1" applyAlignment="1">
      <alignment horizontal="left" vertical="center" wrapText="1"/>
      <protection/>
    </xf>
    <xf numFmtId="164" fontId="20" fillId="0" borderId="10" xfId="58" applyFont="1" applyBorder="1" applyAlignment="1">
      <alignment horizontal="center" wrapText="1"/>
      <protection/>
    </xf>
    <xf numFmtId="166" fontId="20" fillId="0" borderId="23" xfId="58" applyNumberFormat="1" applyFont="1" applyBorder="1" applyAlignment="1">
      <alignment horizontal="right"/>
      <protection/>
    </xf>
    <xf numFmtId="164" fontId="14" fillId="0" borderId="10" xfId="58" applyFont="1" applyBorder="1" applyAlignment="1">
      <alignment horizontal="center" wrapText="1"/>
      <protection/>
    </xf>
    <xf numFmtId="164" fontId="20" fillId="0" borderId="37" xfId="58" applyFont="1" applyBorder="1" applyAlignment="1">
      <alignment horizontal="center"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1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8" xfId="63" applyFont="1" applyBorder="1" applyAlignment="1">
      <alignment horizontal="center" vertical="center"/>
      <protection/>
    </xf>
    <xf numFmtId="164" fontId="19" fillId="0" borderId="38" xfId="63" applyFont="1" applyBorder="1" applyAlignment="1">
      <alignment horizontal="center" vertical="center" wrapText="1"/>
      <protection/>
    </xf>
    <xf numFmtId="164" fontId="19" fillId="0" borderId="38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33" xfId="0" applyFont="1" applyBorder="1" applyAlignment="1">
      <alignment/>
    </xf>
    <xf numFmtId="173" fontId="0" fillId="0" borderId="33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0" fillId="0" borderId="39" xfId="63" applyFont="1" applyBorder="1" applyAlignment="1">
      <alignment horizontal="center" vertical="center" wrapText="1"/>
      <protection/>
    </xf>
    <xf numFmtId="164" fontId="0" fillId="0" borderId="39" xfId="63" applyFont="1" applyBorder="1" applyAlignment="1">
      <alignment horizontal="center" vertical="center"/>
      <protection/>
    </xf>
    <xf numFmtId="164" fontId="0" fillId="0" borderId="39" xfId="63" applyFont="1" applyBorder="1" applyAlignment="1">
      <alignment horizontal="left" vertical="center"/>
      <protection/>
    </xf>
    <xf numFmtId="166" fontId="0" fillId="0" borderId="39" xfId="60" applyNumberFormat="1" applyFont="1" applyBorder="1" applyAlignment="1">
      <alignment horizontal="right" vertical="center"/>
      <protection/>
    </xf>
    <xf numFmtId="168" fontId="0" fillId="0" borderId="39" xfId="63" applyNumberFormat="1" applyFont="1" applyBorder="1" applyAlignment="1">
      <alignment horizontal="center" vertical="center"/>
      <protection/>
    </xf>
    <xf numFmtId="164" fontId="24" fillId="0" borderId="10" xfId="63" applyFont="1" applyBorder="1" applyAlignment="1">
      <alignment horizontal="center" vertical="center"/>
      <protection/>
    </xf>
    <xf numFmtId="164" fontId="19" fillId="0" borderId="40" xfId="63" applyFont="1" applyBorder="1" applyAlignment="1">
      <alignment horizontal="center" vertical="center" wrapText="1"/>
      <protection/>
    </xf>
    <xf numFmtId="164" fontId="19" fillId="0" borderId="40" xfId="63" applyFont="1" applyBorder="1" applyAlignment="1">
      <alignment horizontal="center" vertical="center"/>
      <protection/>
    </xf>
    <xf numFmtId="164" fontId="19" fillId="0" borderId="40" xfId="63" applyFont="1" applyBorder="1" applyAlignment="1">
      <alignment horizontal="left" vertical="center"/>
      <protection/>
    </xf>
    <xf numFmtId="166" fontId="24" fillId="0" borderId="40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24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4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1"/>
  <sheetViews>
    <sheetView workbookViewId="0" topLeftCell="C12">
      <selection activeCell="J44" sqref="J44"/>
    </sheetView>
  </sheetViews>
  <sheetFormatPr defaultColWidth="9.140625" defaultRowHeight="12.75"/>
  <cols>
    <col min="1" max="2" width="0" style="0" hidden="1" customWidth="1"/>
    <col min="3" max="3" width="15.7109375" style="0" customWidth="1"/>
    <col min="4" max="4" width="7.00390625" style="0" customWidth="1"/>
    <col min="5" max="5" width="6.421875" style="0" customWidth="1"/>
    <col min="6" max="6" width="15.7109375" style="0" customWidth="1"/>
    <col min="7" max="7" width="36.8515625" style="1" customWidth="1"/>
    <col min="8" max="16384" width="8.7109375" style="0" customWidth="1"/>
  </cols>
  <sheetData>
    <row r="1" spans="3:6" ht="14.25">
      <c r="C1" s="2" t="s">
        <v>0</v>
      </c>
      <c r="D1" s="2"/>
      <c r="E1" s="2"/>
      <c r="F1" s="2"/>
    </row>
    <row r="3" ht="14.25" hidden="1"/>
    <row r="4" spans="3:7" ht="14.25">
      <c r="C4" s="2" t="s">
        <v>1</v>
      </c>
      <c r="D4" s="2"/>
      <c r="E4" s="2"/>
      <c r="F4" s="2"/>
      <c r="G4" s="3"/>
    </row>
    <row r="5" spans="3:11" ht="14.25">
      <c r="C5" s="2" t="s">
        <v>2</v>
      </c>
      <c r="D5" s="2"/>
      <c r="E5" s="2"/>
      <c r="F5" s="2"/>
      <c r="K5" s="4"/>
    </row>
    <row r="6" spans="3:11" ht="14.25" hidden="1">
      <c r="C6" s="2"/>
      <c r="D6" s="2"/>
      <c r="E6" s="2"/>
      <c r="F6" s="2"/>
      <c r="K6" s="4"/>
    </row>
    <row r="7" spans="3:11" ht="14.25" hidden="1">
      <c r="C7" s="2"/>
      <c r="D7" s="2"/>
      <c r="E7" s="2"/>
      <c r="F7" s="2"/>
      <c r="K7" s="4"/>
    </row>
    <row r="8" spans="3:11" ht="14.25">
      <c r="C8" s="2"/>
      <c r="D8" s="2"/>
      <c r="E8" s="2"/>
      <c r="F8" s="2"/>
      <c r="K8" s="4"/>
    </row>
    <row r="9" spans="3:11" ht="15">
      <c r="C9" s="2"/>
      <c r="D9" s="5"/>
      <c r="E9" s="6"/>
      <c r="F9" s="6" t="s">
        <v>3</v>
      </c>
      <c r="G9" s="7" t="s">
        <v>4</v>
      </c>
      <c r="K9" s="4"/>
    </row>
    <row r="10" spans="3:11" ht="14.25" hidden="1">
      <c r="C10" s="2"/>
      <c r="D10" s="5"/>
      <c r="E10" s="2"/>
      <c r="F10" s="8"/>
      <c r="K10" s="4"/>
    </row>
    <row r="11" spans="4:6" ht="14.25">
      <c r="D11" s="2"/>
      <c r="E11" s="2"/>
      <c r="F11" s="2"/>
    </row>
    <row r="12" spans="3:10" ht="25.5" customHeight="1">
      <c r="C12" s="9" t="s">
        <v>5</v>
      </c>
      <c r="D12" s="9" t="s">
        <v>6</v>
      </c>
      <c r="E12" s="9" t="s">
        <v>7</v>
      </c>
      <c r="F12" s="9" t="s">
        <v>8</v>
      </c>
      <c r="G12" s="10" t="s">
        <v>9</v>
      </c>
      <c r="H12" s="11"/>
      <c r="I12" s="11"/>
      <c r="J12" s="11"/>
    </row>
    <row r="13" spans="3:10" ht="12.75" customHeight="1">
      <c r="C13" s="12" t="s">
        <v>10</v>
      </c>
      <c r="D13" s="9"/>
      <c r="E13" s="9"/>
      <c r="F13" s="13">
        <v>74024205</v>
      </c>
      <c r="G13" s="10"/>
      <c r="H13" s="11"/>
      <c r="I13" s="11"/>
      <c r="J13" s="11"/>
    </row>
    <row r="14" spans="3:10" ht="15">
      <c r="C14" s="14" t="s">
        <v>11</v>
      </c>
      <c r="D14" s="15" t="s">
        <v>12</v>
      </c>
      <c r="E14" s="16">
        <v>7</v>
      </c>
      <c r="F14" s="17">
        <v>7202719</v>
      </c>
      <c r="G14" s="18" t="s">
        <v>13</v>
      </c>
      <c r="H14" s="11"/>
      <c r="I14" s="11"/>
      <c r="J14" s="11"/>
    </row>
    <row r="15" spans="3:10" ht="14.25">
      <c r="C15" s="14"/>
      <c r="D15" s="15"/>
      <c r="E15" s="16"/>
      <c r="F15" s="17"/>
      <c r="G15" s="18"/>
      <c r="H15" s="11"/>
      <c r="I15" s="11"/>
      <c r="J15" s="11"/>
    </row>
    <row r="16" spans="3:10" ht="14.25">
      <c r="C16" s="19" t="s">
        <v>14</v>
      </c>
      <c r="D16" s="20"/>
      <c r="E16" s="21"/>
      <c r="F16" s="22">
        <f>SUM(F13:F15)</f>
        <v>81226924</v>
      </c>
      <c r="G16" s="23"/>
      <c r="H16" s="11"/>
      <c r="I16" s="11"/>
      <c r="J16" s="11"/>
    </row>
    <row r="17" spans="3:10" ht="14.25">
      <c r="C17" s="24" t="s">
        <v>15</v>
      </c>
      <c r="D17" s="25"/>
      <c r="E17" s="26"/>
      <c r="F17" s="27">
        <v>217137</v>
      </c>
      <c r="G17" s="28"/>
      <c r="H17" s="11"/>
      <c r="I17" s="11"/>
      <c r="J17" s="11"/>
    </row>
    <row r="18" spans="3:10" ht="14.25">
      <c r="C18" s="29" t="s">
        <v>16</v>
      </c>
      <c r="D18" s="16"/>
      <c r="E18" s="16"/>
      <c r="F18" s="17"/>
      <c r="G18" s="18"/>
      <c r="H18" s="11"/>
      <c r="I18" s="11"/>
      <c r="J18" s="11"/>
    </row>
    <row r="19" spans="3:10" ht="14.25" hidden="1">
      <c r="C19" s="29"/>
      <c r="D19" s="16"/>
      <c r="E19" s="16"/>
      <c r="F19" s="17"/>
      <c r="G19" s="18"/>
      <c r="H19" s="11"/>
      <c r="I19" s="11"/>
      <c r="J19" s="11"/>
    </row>
    <row r="20" spans="3:10" ht="14.25" hidden="1">
      <c r="C20" s="29"/>
      <c r="D20" s="16"/>
      <c r="E20" s="16"/>
      <c r="F20" s="17"/>
      <c r="G20" s="18"/>
      <c r="H20" s="11"/>
      <c r="I20" s="11"/>
      <c r="J20" s="11"/>
    </row>
    <row r="21" spans="3:10" ht="14.25" hidden="1">
      <c r="C21" s="30"/>
      <c r="D21" s="26"/>
      <c r="E21" s="26"/>
      <c r="F21" s="27"/>
      <c r="G21" s="18"/>
      <c r="H21" s="11"/>
      <c r="I21" s="11"/>
      <c r="J21" s="11"/>
    </row>
    <row r="22" spans="3:10" ht="14.25" hidden="1">
      <c r="C22" s="19" t="s">
        <v>17</v>
      </c>
      <c r="D22" s="21"/>
      <c r="E22" s="21"/>
      <c r="F22" s="22">
        <f>SUM(F17:F21)</f>
        <v>217137</v>
      </c>
      <c r="G22" s="23"/>
      <c r="H22" s="11"/>
      <c r="I22" s="11"/>
      <c r="J22" s="11"/>
    </row>
    <row r="23" spans="3:10" ht="14.25" hidden="1">
      <c r="C23" s="24" t="s">
        <v>18</v>
      </c>
      <c r="D23" s="31"/>
      <c r="E23" s="31"/>
      <c r="F23" s="32">
        <v>362972</v>
      </c>
      <c r="G23" s="33"/>
      <c r="H23" s="34"/>
      <c r="I23" s="11"/>
      <c r="J23" s="11"/>
    </row>
    <row r="24" spans="3:10" ht="15" hidden="1">
      <c r="C24" s="29" t="s">
        <v>19</v>
      </c>
      <c r="D24" s="15" t="s">
        <v>12</v>
      </c>
      <c r="E24" s="16">
        <v>7</v>
      </c>
      <c r="F24" s="17">
        <v>8965</v>
      </c>
      <c r="G24" s="18" t="s">
        <v>13</v>
      </c>
      <c r="H24" s="34"/>
      <c r="I24" s="11"/>
      <c r="J24" s="11"/>
    </row>
    <row r="25" spans="3:10" ht="14.25" hidden="1">
      <c r="C25" s="30"/>
      <c r="D25" s="24"/>
      <c r="E25" s="24"/>
      <c r="F25" s="27"/>
      <c r="G25" s="28"/>
      <c r="H25" s="34"/>
      <c r="I25" s="11"/>
      <c r="J25" s="11"/>
    </row>
    <row r="26" spans="3:10" ht="14.25" hidden="1">
      <c r="C26" s="19" t="s">
        <v>20</v>
      </c>
      <c r="D26" s="19"/>
      <c r="E26" s="19"/>
      <c r="F26" s="22">
        <f>SUM(F23:F25)</f>
        <v>371937</v>
      </c>
      <c r="G26" s="23"/>
      <c r="H26" s="34"/>
      <c r="I26" s="11"/>
      <c r="J26" s="11"/>
    </row>
    <row r="27" spans="3:10" ht="14.25" hidden="1">
      <c r="C27" s="24" t="s">
        <v>21</v>
      </c>
      <c r="D27" s="24"/>
      <c r="E27" s="24"/>
      <c r="F27" s="27">
        <v>120267</v>
      </c>
      <c r="G27" s="28"/>
      <c r="H27" s="34"/>
      <c r="I27" s="11"/>
      <c r="J27" s="11"/>
    </row>
    <row r="28" spans="3:10" ht="14.25" hidden="1">
      <c r="C28" s="30" t="s">
        <v>22</v>
      </c>
      <c r="D28" s="15"/>
      <c r="E28" s="24"/>
      <c r="F28" s="27"/>
      <c r="G28" s="18"/>
      <c r="H28" s="34"/>
      <c r="I28" s="11"/>
      <c r="J28" s="11"/>
    </row>
    <row r="29" spans="3:10" ht="14.25" hidden="1">
      <c r="C29" s="30"/>
      <c r="D29" s="24"/>
      <c r="E29" s="24"/>
      <c r="F29" s="27"/>
      <c r="G29" s="18"/>
      <c r="H29" s="34"/>
      <c r="I29" s="11"/>
      <c r="J29" s="11"/>
    </row>
    <row r="30" spans="3:10" ht="14.25" hidden="1">
      <c r="C30" s="30"/>
      <c r="D30" s="24"/>
      <c r="E30" s="24"/>
      <c r="F30" s="27"/>
      <c r="G30" s="18"/>
      <c r="H30" s="34"/>
      <c r="I30" s="11"/>
      <c r="J30" s="11"/>
    </row>
    <row r="31" spans="3:10" ht="14.25">
      <c r="C31" s="30"/>
      <c r="D31" s="24"/>
      <c r="E31" s="24"/>
      <c r="F31" s="27"/>
      <c r="G31" s="18"/>
      <c r="H31" s="34"/>
      <c r="I31" s="11"/>
      <c r="J31" s="11"/>
    </row>
    <row r="32" spans="3:10" ht="14.25">
      <c r="C32" s="19" t="s">
        <v>23</v>
      </c>
      <c r="D32" s="19"/>
      <c r="E32" s="19"/>
      <c r="F32" s="22">
        <f>SUM(F27:F31)</f>
        <v>120267</v>
      </c>
      <c r="G32" s="23"/>
      <c r="H32" s="34"/>
      <c r="I32" s="11"/>
      <c r="J32" s="11"/>
    </row>
    <row r="33" spans="3:10" ht="14.25">
      <c r="C33" s="31" t="s">
        <v>24</v>
      </c>
      <c r="D33" s="31"/>
      <c r="E33" s="31"/>
      <c r="F33" s="32">
        <v>181290</v>
      </c>
      <c r="G33" s="35"/>
      <c r="H33" s="34"/>
      <c r="I33" s="11"/>
      <c r="J33" s="11"/>
    </row>
    <row r="34" spans="3:10" ht="14.25">
      <c r="C34" s="29" t="s">
        <v>25</v>
      </c>
      <c r="D34" s="15"/>
      <c r="E34" s="15"/>
      <c r="F34" s="17"/>
      <c r="G34" s="18"/>
      <c r="H34" s="34"/>
      <c r="I34" s="11"/>
      <c r="J34" s="11"/>
    </row>
    <row r="35" spans="3:10" ht="14.25">
      <c r="C35" s="30"/>
      <c r="D35" s="36"/>
      <c r="E35" s="24"/>
      <c r="F35" s="27"/>
      <c r="G35" s="18"/>
      <c r="H35" s="34"/>
      <c r="I35" s="11"/>
      <c r="J35" s="11"/>
    </row>
    <row r="36" spans="3:10" ht="14.25">
      <c r="C36" s="21" t="s">
        <v>26</v>
      </c>
      <c r="D36" s="19"/>
      <c r="E36" s="19"/>
      <c r="F36" s="22">
        <f>SUM(F33:F35)</f>
        <v>181290</v>
      </c>
      <c r="G36" s="37"/>
      <c r="H36" s="34"/>
      <c r="I36" s="11"/>
      <c r="J36" s="11"/>
    </row>
    <row r="37" spans="3:10" ht="14.25">
      <c r="C37" s="31" t="s">
        <v>27</v>
      </c>
      <c r="D37" s="31"/>
      <c r="E37" s="31"/>
      <c r="F37" s="32">
        <v>2842667</v>
      </c>
      <c r="G37" s="35"/>
      <c r="H37" s="34"/>
      <c r="I37" s="11"/>
      <c r="J37" s="11"/>
    </row>
    <row r="38" spans="3:10" ht="15">
      <c r="C38" s="38" t="s">
        <v>28</v>
      </c>
      <c r="D38" s="15" t="s">
        <v>12</v>
      </c>
      <c r="E38" s="15">
        <v>7</v>
      </c>
      <c r="F38" s="17">
        <v>103783</v>
      </c>
      <c r="G38" s="18" t="s">
        <v>13</v>
      </c>
      <c r="H38" s="34"/>
      <c r="I38" s="11"/>
      <c r="J38" s="11"/>
    </row>
    <row r="39" spans="3:10" ht="14.25">
      <c r="C39" s="29"/>
      <c r="D39" s="24"/>
      <c r="E39" s="24"/>
      <c r="F39" s="27"/>
      <c r="G39" s="18"/>
      <c r="H39" s="34"/>
      <c r="I39" s="11"/>
      <c r="J39" s="11"/>
    </row>
    <row r="40" spans="3:10" ht="14.25">
      <c r="C40" s="19" t="s">
        <v>29</v>
      </c>
      <c r="D40" s="19"/>
      <c r="E40" s="19"/>
      <c r="F40" s="22">
        <f>SUM(F37:F39)</f>
        <v>2946450</v>
      </c>
      <c r="G40" s="23"/>
      <c r="H40" s="34"/>
      <c r="I40" s="11"/>
      <c r="J40" s="11"/>
    </row>
    <row r="41" spans="3:10" ht="14.25">
      <c r="C41" s="31" t="s">
        <v>30</v>
      </c>
      <c r="D41" s="31"/>
      <c r="E41" s="31"/>
      <c r="F41" s="32">
        <v>16040422</v>
      </c>
      <c r="G41" s="35"/>
      <c r="H41" s="34"/>
      <c r="I41" s="11"/>
      <c r="J41" s="11"/>
    </row>
    <row r="42" spans="3:10" ht="15">
      <c r="C42" s="29" t="s">
        <v>31</v>
      </c>
      <c r="D42" s="15" t="s">
        <v>12</v>
      </c>
      <c r="E42" s="15">
        <v>7</v>
      </c>
      <c r="F42" s="17">
        <v>1174237</v>
      </c>
      <c r="G42" s="18" t="s">
        <v>32</v>
      </c>
      <c r="H42" s="34"/>
      <c r="I42" s="11"/>
      <c r="J42" s="11"/>
    </row>
    <row r="43" spans="3:10" ht="14.25">
      <c r="C43" s="29"/>
      <c r="E43" s="15"/>
      <c r="F43" s="17"/>
      <c r="G43" s="18"/>
      <c r="H43" s="34"/>
      <c r="I43" s="11"/>
      <c r="J43" s="11"/>
    </row>
    <row r="44" spans="3:11" ht="14.25">
      <c r="C44" s="19" t="s">
        <v>33</v>
      </c>
      <c r="D44" s="19"/>
      <c r="E44" s="19"/>
      <c r="F44" s="22">
        <f>SUM(F41:F43)</f>
        <v>17214659</v>
      </c>
      <c r="G44" s="37"/>
      <c r="H44" s="39"/>
      <c r="I44" s="40"/>
      <c r="J44" s="11"/>
      <c r="K44" s="11"/>
    </row>
    <row r="45" spans="3:11" ht="14.25">
      <c r="C45" s="31" t="s">
        <v>34</v>
      </c>
      <c r="D45" s="31"/>
      <c r="E45" s="31"/>
      <c r="F45" s="32">
        <v>385038</v>
      </c>
      <c r="G45" s="33"/>
      <c r="H45" s="39"/>
      <c r="I45" s="40"/>
      <c r="J45" s="11"/>
      <c r="K45" s="11"/>
    </row>
    <row r="46" spans="3:10" ht="15">
      <c r="C46" s="29" t="s">
        <v>35</v>
      </c>
      <c r="D46" s="15" t="s">
        <v>12</v>
      </c>
      <c r="E46" s="15">
        <v>7</v>
      </c>
      <c r="F46" s="32">
        <v>37200</v>
      </c>
      <c r="G46" s="18" t="s">
        <v>36</v>
      </c>
      <c r="H46" s="34"/>
      <c r="I46" s="11"/>
      <c r="J46" s="11"/>
    </row>
    <row r="47" spans="3:10" ht="14.25">
      <c r="C47" s="29"/>
      <c r="D47" s="15"/>
      <c r="E47" s="15"/>
      <c r="F47" s="32"/>
      <c r="G47" s="18"/>
      <c r="H47" s="34"/>
      <c r="I47" s="11"/>
      <c r="J47" s="11"/>
    </row>
    <row r="48" spans="3:10" ht="14.25">
      <c r="C48" s="19" t="s">
        <v>37</v>
      </c>
      <c r="D48" s="19"/>
      <c r="E48" s="19"/>
      <c r="F48" s="22">
        <f>SUM(F45:F47)</f>
        <v>422238</v>
      </c>
      <c r="G48" s="37"/>
      <c r="H48" s="34"/>
      <c r="I48" s="11"/>
      <c r="J48" s="11"/>
    </row>
    <row r="49" spans="3:10" ht="14.25">
      <c r="C49" s="41" t="s">
        <v>38</v>
      </c>
      <c r="D49" s="41"/>
      <c r="E49" s="41"/>
      <c r="F49" s="42">
        <v>4034292</v>
      </c>
      <c r="G49" s="43"/>
      <c r="H49" s="34"/>
      <c r="I49" s="11"/>
      <c r="J49" s="11"/>
    </row>
    <row r="50" spans="3:10" ht="15">
      <c r="C50" s="38" t="s">
        <v>39</v>
      </c>
      <c r="D50" s="15" t="s">
        <v>12</v>
      </c>
      <c r="E50" s="15">
        <v>7</v>
      </c>
      <c r="F50" s="32">
        <v>389658</v>
      </c>
      <c r="G50" s="18" t="s">
        <v>40</v>
      </c>
      <c r="H50" s="34"/>
      <c r="I50" s="11"/>
      <c r="J50" s="11"/>
    </row>
    <row r="51" spans="3:10" ht="14.25">
      <c r="C51" s="29"/>
      <c r="D51" s="15"/>
      <c r="E51" s="15"/>
      <c r="F51" s="17"/>
      <c r="G51" s="18"/>
      <c r="H51" s="34"/>
      <c r="I51" s="11"/>
      <c r="J51" s="11"/>
    </row>
    <row r="52" spans="3:10" ht="14.25">
      <c r="C52" s="19" t="s">
        <v>41</v>
      </c>
      <c r="D52" s="19"/>
      <c r="E52" s="19"/>
      <c r="F52" s="22">
        <f>SUM(F49:F51)</f>
        <v>4423950</v>
      </c>
      <c r="G52" s="37"/>
      <c r="H52" s="34"/>
      <c r="I52" s="11"/>
      <c r="J52" s="11"/>
    </row>
    <row r="53" spans="3:10" ht="14.25">
      <c r="C53" s="31" t="s">
        <v>42</v>
      </c>
      <c r="D53" s="15"/>
      <c r="E53" s="31"/>
      <c r="F53" s="32">
        <v>115955</v>
      </c>
      <c r="G53" s="33"/>
      <c r="H53" s="34"/>
      <c r="I53" s="11"/>
      <c r="J53" s="11"/>
    </row>
    <row r="54" spans="3:10" ht="15">
      <c r="C54" s="29" t="s">
        <v>43</v>
      </c>
      <c r="D54" s="15" t="s">
        <v>12</v>
      </c>
      <c r="E54" s="15">
        <v>7</v>
      </c>
      <c r="F54" s="17">
        <v>11148</v>
      </c>
      <c r="G54" s="18" t="s">
        <v>44</v>
      </c>
      <c r="H54" s="34"/>
      <c r="I54" s="11"/>
      <c r="J54" s="11"/>
    </row>
    <row r="55" spans="3:10" ht="14.25">
      <c r="C55" s="29"/>
      <c r="D55" s="15"/>
      <c r="E55" s="15"/>
      <c r="F55" s="17"/>
      <c r="G55" s="18"/>
      <c r="H55" s="34"/>
      <c r="I55" s="11"/>
      <c r="J55" s="11"/>
    </row>
    <row r="56" spans="3:10" ht="14.25">
      <c r="C56" s="19" t="s">
        <v>45</v>
      </c>
      <c r="D56" s="19"/>
      <c r="E56" s="19"/>
      <c r="F56" s="22">
        <f>SUM(F53:F55)</f>
        <v>127103</v>
      </c>
      <c r="G56" s="37"/>
      <c r="H56" s="34"/>
      <c r="I56" s="11"/>
      <c r="J56" s="11"/>
    </row>
    <row r="57" spans="3:10" ht="14.25">
      <c r="C57" s="31" t="s">
        <v>46</v>
      </c>
      <c r="D57" s="31"/>
      <c r="E57" s="31"/>
      <c r="F57" s="32">
        <v>1208934</v>
      </c>
      <c r="G57" s="35"/>
      <c r="H57" s="34"/>
      <c r="I57" s="11"/>
      <c r="J57" s="11"/>
    </row>
    <row r="58" spans="3:10" ht="26.25">
      <c r="C58" s="38" t="s">
        <v>47</v>
      </c>
      <c r="D58" s="15" t="s">
        <v>12</v>
      </c>
      <c r="E58" s="15">
        <v>7</v>
      </c>
      <c r="F58" s="27">
        <v>192393</v>
      </c>
      <c r="G58" s="18" t="s">
        <v>48</v>
      </c>
      <c r="H58" s="34"/>
      <c r="I58" s="11"/>
      <c r="J58" s="11"/>
    </row>
    <row r="59" spans="3:10" ht="14.25">
      <c r="C59" s="30"/>
      <c r="D59" s="24"/>
      <c r="E59" s="24"/>
      <c r="F59" s="27"/>
      <c r="G59" s="28"/>
      <c r="H59" s="34"/>
      <c r="I59" s="11"/>
      <c r="J59" s="11"/>
    </row>
    <row r="60" spans="3:10" ht="14.25">
      <c r="C60" s="19" t="s">
        <v>49</v>
      </c>
      <c r="D60" s="19"/>
      <c r="E60" s="19"/>
      <c r="F60" s="22">
        <f>SUM(F57:F59)</f>
        <v>1401327</v>
      </c>
      <c r="G60" s="37"/>
      <c r="H60" s="34"/>
      <c r="I60" s="11"/>
      <c r="J60" s="11"/>
    </row>
    <row r="61" spans="3:10" ht="14.25">
      <c r="C61" s="31"/>
      <c r="D61" s="31"/>
      <c r="E61" s="31"/>
      <c r="F61" s="32"/>
      <c r="G61" s="35"/>
      <c r="H61" s="34"/>
      <c r="I61" s="11"/>
      <c r="J61" s="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I18" sqref="I18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31.28125" style="0" customWidth="1"/>
    <col min="6" max="6" width="14.28125" style="0" customWidth="1"/>
  </cols>
  <sheetData>
    <row r="1" spans="1:2" ht="14.25">
      <c r="A1" s="2" t="s">
        <v>0</v>
      </c>
      <c r="B1" s="2"/>
    </row>
    <row r="2" ht="14.25">
      <c r="B2" s="2"/>
    </row>
    <row r="3" ht="14.25">
      <c r="B3" s="2" t="s">
        <v>50</v>
      </c>
    </row>
    <row r="4" ht="14.25">
      <c r="B4" s="2"/>
    </row>
    <row r="5" spans="2:4" ht="15">
      <c r="B5" s="2"/>
      <c r="C5" s="6" t="s">
        <v>3</v>
      </c>
      <c r="D5" s="7" t="s">
        <v>4</v>
      </c>
    </row>
    <row r="7" spans="1:6" ht="77.25" customHeight="1">
      <c r="A7" s="44" t="s">
        <v>51</v>
      </c>
      <c r="B7" s="44" t="s">
        <v>52</v>
      </c>
      <c r="C7" s="45" t="s">
        <v>53</v>
      </c>
      <c r="D7" s="44" t="s">
        <v>54</v>
      </c>
      <c r="E7" s="46" t="s">
        <v>55</v>
      </c>
      <c r="F7" s="44" t="s">
        <v>56</v>
      </c>
    </row>
    <row r="8" spans="1:6" ht="14.25">
      <c r="A8" s="47">
        <v>1</v>
      </c>
      <c r="B8" s="48" t="s">
        <v>57</v>
      </c>
      <c r="C8" s="49">
        <v>6646</v>
      </c>
      <c r="D8" s="16" t="s">
        <v>58</v>
      </c>
      <c r="E8" s="16" t="s">
        <v>59</v>
      </c>
      <c r="F8" s="50">
        <v>496</v>
      </c>
    </row>
    <row r="9" spans="1:6" ht="14.25">
      <c r="A9" s="51">
        <v>2</v>
      </c>
      <c r="B9" s="52" t="s">
        <v>57</v>
      </c>
      <c r="C9" s="16">
        <v>6644</v>
      </c>
      <c r="D9" s="53" t="s">
        <v>60</v>
      </c>
      <c r="E9" s="53" t="s">
        <v>61</v>
      </c>
      <c r="F9" s="54">
        <v>80.6</v>
      </c>
    </row>
    <row r="10" spans="1:6" ht="14.25">
      <c r="A10" s="55">
        <v>3</v>
      </c>
      <c r="B10" s="52" t="s">
        <v>57</v>
      </c>
      <c r="C10" s="53">
        <v>6642</v>
      </c>
      <c r="D10" s="16" t="s">
        <v>62</v>
      </c>
      <c r="E10" s="16" t="s">
        <v>63</v>
      </c>
      <c r="F10" s="54">
        <v>13565.6</v>
      </c>
    </row>
    <row r="11" spans="1:6" ht="14.25">
      <c r="A11" s="55">
        <v>4</v>
      </c>
      <c r="B11" s="52" t="s">
        <v>64</v>
      </c>
      <c r="C11" s="16">
        <v>6664</v>
      </c>
      <c r="D11" s="53" t="s">
        <v>65</v>
      </c>
      <c r="E11" s="53" t="s">
        <v>66</v>
      </c>
      <c r="F11" s="54">
        <v>191.49</v>
      </c>
    </row>
    <row r="12" spans="1:6" ht="14.25">
      <c r="A12" s="56">
        <v>5</v>
      </c>
      <c r="B12" s="52" t="s">
        <v>64</v>
      </c>
      <c r="C12" s="26">
        <v>6669</v>
      </c>
      <c r="D12" s="53" t="s">
        <v>67</v>
      </c>
      <c r="E12" s="16" t="s">
        <v>68</v>
      </c>
      <c r="F12" s="57">
        <v>35.28</v>
      </c>
    </row>
    <row r="13" spans="1:6" ht="14.25">
      <c r="A13" s="56">
        <v>6</v>
      </c>
      <c r="B13" s="52" t="s">
        <v>64</v>
      </c>
      <c r="C13" s="26">
        <v>6665</v>
      </c>
      <c r="D13" s="58" t="s">
        <v>65</v>
      </c>
      <c r="E13" s="58" t="s">
        <v>68</v>
      </c>
      <c r="F13" s="57">
        <v>18.09</v>
      </c>
    </row>
    <row r="14" spans="1:6" ht="14.25">
      <c r="A14" s="56">
        <v>7</v>
      </c>
      <c r="B14" s="52" t="s">
        <v>64</v>
      </c>
      <c r="C14" s="26">
        <v>6666</v>
      </c>
      <c r="D14" s="16" t="s">
        <v>67</v>
      </c>
      <c r="E14" s="16" t="s">
        <v>69</v>
      </c>
      <c r="F14" s="57">
        <v>156.63</v>
      </c>
    </row>
    <row r="15" spans="1:6" ht="14.25">
      <c r="A15" s="56">
        <v>8</v>
      </c>
      <c r="B15" s="59" t="s">
        <v>57</v>
      </c>
      <c r="C15" s="26">
        <v>6654</v>
      </c>
      <c r="D15" s="26" t="s">
        <v>70</v>
      </c>
      <c r="E15" s="26" t="s">
        <v>71</v>
      </c>
      <c r="F15" s="57">
        <v>300</v>
      </c>
    </row>
    <row r="16" spans="1:6" ht="14.25">
      <c r="A16" s="53">
        <v>9</v>
      </c>
      <c r="B16" s="52" t="s">
        <v>57</v>
      </c>
      <c r="C16" s="16">
        <v>6643</v>
      </c>
      <c r="D16" s="16" t="s">
        <v>72</v>
      </c>
      <c r="E16" s="16" t="s">
        <v>73</v>
      </c>
      <c r="F16" s="60">
        <v>580.2</v>
      </c>
    </row>
    <row r="17" spans="1:6" ht="14.25">
      <c r="A17" s="53">
        <v>10</v>
      </c>
      <c r="B17" s="52" t="s">
        <v>57</v>
      </c>
      <c r="C17" s="16">
        <v>6648</v>
      </c>
      <c r="D17" s="16" t="s">
        <v>74</v>
      </c>
      <c r="E17" s="16" t="s">
        <v>75</v>
      </c>
      <c r="F17" s="60">
        <v>1965.4</v>
      </c>
    </row>
    <row r="18" spans="1:6" ht="14.25">
      <c r="A18" s="53">
        <v>11</v>
      </c>
      <c r="B18" s="52" t="s">
        <v>57</v>
      </c>
      <c r="C18" s="16">
        <v>6641</v>
      </c>
      <c r="D18" s="16" t="s">
        <v>76</v>
      </c>
      <c r="E18" s="16" t="s">
        <v>77</v>
      </c>
      <c r="F18" s="60">
        <v>5022</v>
      </c>
    </row>
    <row r="19" spans="1:6" ht="14.25">
      <c r="A19" s="53">
        <v>12</v>
      </c>
      <c r="B19" s="52" t="s">
        <v>57</v>
      </c>
      <c r="C19" s="16">
        <v>6647</v>
      </c>
      <c r="D19" s="16" t="s">
        <v>78</v>
      </c>
      <c r="E19" s="16" t="s">
        <v>79</v>
      </c>
      <c r="F19" s="60">
        <v>138.1</v>
      </c>
    </row>
    <row r="20" spans="1:6" ht="14.25">
      <c r="A20" s="53">
        <f aca="true" t="shared" si="0" ref="A20:A23">A19+1</f>
        <v>13</v>
      </c>
      <c r="B20" s="52" t="s">
        <v>80</v>
      </c>
      <c r="C20" s="16">
        <v>6671</v>
      </c>
      <c r="D20" s="16" t="s">
        <v>81</v>
      </c>
      <c r="E20" s="16" t="s">
        <v>82</v>
      </c>
      <c r="F20" s="60">
        <v>560</v>
      </c>
    </row>
    <row r="21" spans="1:6" ht="14.25">
      <c r="A21" s="53">
        <f t="shared" si="0"/>
        <v>14</v>
      </c>
      <c r="B21" s="52" t="s">
        <v>64</v>
      </c>
      <c r="C21" s="16">
        <v>6667</v>
      </c>
      <c r="D21" s="16" t="s">
        <v>67</v>
      </c>
      <c r="E21" s="16" t="s">
        <v>83</v>
      </c>
      <c r="F21" s="60">
        <v>2.17</v>
      </c>
    </row>
    <row r="22" spans="1:6" ht="14.25">
      <c r="A22" s="53">
        <f t="shared" si="0"/>
        <v>15</v>
      </c>
      <c r="B22" s="52" t="s">
        <v>57</v>
      </c>
      <c r="C22" s="16">
        <v>6655</v>
      </c>
      <c r="D22" s="16" t="s">
        <v>84</v>
      </c>
      <c r="E22" s="16" t="s">
        <v>85</v>
      </c>
      <c r="F22" s="60">
        <v>219</v>
      </c>
    </row>
    <row r="23" spans="1:6" ht="14.25">
      <c r="A23" s="53">
        <f t="shared" si="0"/>
        <v>16</v>
      </c>
      <c r="B23" s="52" t="s">
        <v>57</v>
      </c>
      <c r="C23" s="16">
        <v>6645</v>
      </c>
      <c r="D23" s="16" t="s">
        <v>86</v>
      </c>
      <c r="E23" s="16" t="s">
        <v>87</v>
      </c>
      <c r="F23" s="60">
        <v>122</v>
      </c>
    </row>
    <row r="24" spans="1:6" ht="14.25">
      <c r="A24" s="61"/>
      <c r="B24" s="62"/>
      <c r="C24" s="63"/>
      <c r="D24" s="64"/>
      <c r="E24" s="65" t="s">
        <v>88</v>
      </c>
      <c r="F24" s="66">
        <f>SUM(F8:F23)</f>
        <v>23452.559999999998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3">
      <selection activeCell="G16" sqref="G16"/>
    </sheetView>
  </sheetViews>
  <sheetFormatPr defaultColWidth="9.140625" defaultRowHeight="12.75"/>
  <cols>
    <col min="1" max="1" width="16.140625" style="67" customWidth="1"/>
    <col min="2" max="2" width="22.140625" style="67" customWidth="1"/>
    <col min="3" max="3" width="48.8515625" style="68" customWidth="1"/>
    <col min="4" max="4" width="39.28125" style="67" customWidth="1"/>
    <col min="5" max="5" width="14.7109375" style="68" customWidth="1"/>
    <col min="6" max="6" width="12.7109375" style="68" customWidth="1"/>
    <col min="7" max="16384" width="9.140625" style="68" customWidth="1"/>
  </cols>
  <sheetData>
    <row r="1" spans="1:4" ht="16.5">
      <c r="A1" s="69" t="s">
        <v>89</v>
      </c>
      <c r="B1" s="69"/>
      <c r="C1" s="70"/>
      <c r="D1" s="69"/>
    </row>
    <row r="6" spans="1:4" ht="15.75" customHeight="1">
      <c r="A6" s="71" t="s">
        <v>90</v>
      </c>
      <c r="B6" s="71"/>
      <c r="C6" s="71"/>
      <c r="D6" s="72"/>
    </row>
    <row r="7" spans="1:10" ht="18" customHeight="1">
      <c r="A7" s="73" t="s">
        <v>91</v>
      </c>
      <c r="B7" s="73"/>
      <c r="C7" s="73"/>
      <c r="D7" s="73"/>
      <c r="E7" s="73"/>
      <c r="F7" s="74"/>
      <c r="G7" s="74"/>
      <c r="H7" s="74"/>
      <c r="I7" s="75"/>
      <c r="J7" s="75"/>
    </row>
    <row r="8" spans="1:10" ht="16.5">
      <c r="A8" s="76"/>
      <c r="B8" s="73"/>
      <c r="C8" s="73"/>
      <c r="D8" s="73"/>
      <c r="E8" s="74"/>
      <c r="F8" s="74"/>
      <c r="G8" s="74"/>
      <c r="H8" s="74"/>
      <c r="I8" s="75"/>
      <c r="J8" s="75"/>
    </row>
    <row r="9" spans="1:10" ht="16.5">
      <c r="A9" s="76"/>
      <c r="B9" s="6" t="s">
        <v>3</v>
      </c>
      <c r="C9" s="7" t="s">
        <v>4</v>
      </c>
      <c r="D9" s="73"/>
      <c r="E9" s="74"/>
      <c r="F9" s="74"/>
      <c r="G9" s="74"/>
      <c r="H9" s="74"/>
      <c r="I9" s="75"/>
      <c r="J9" s="75"/>
    </row>
    <row r="11" spans="1:5" ht="18">
      <c r="A11" s="77" t="s">
        <v>92</v>
      </c>
      <c r="B11" s="78" t="s">
        <v>93</v>
      </c>
      <c r="C11" s="78" t="s">
        <v>94</v>
      </c>
      <c r="D11" s="79" t="s">
        <v>95</v>
      </c>
      <c r="E11" s="80" t="s">
        <v>96</v>
      </c>
    </row>
    <row r="12" spans="1:5" s="86" customFormat="1" ht="27" customHeight="1">
      <c r="A12" s="81">
        <v>41946</v>
      </c>
      <c r="B12" s="82" t="s">
        <v>97</v>
      </c>
      <c r="C12" s="83" t="s">
        <v>98</v>
      </c>
      <c r="D12" s="84" t="s">
        <v>99</v>
      </c>
      <c r="E12" s="85">
        <v>214.05</v>
      </c>
    </row>
    <row r="13" spans="1:5" s="86" customFormat="1" ht="27" customHeight="1">
      <c r="A13" s="81">
        <v>41946</v>
      </c>
      <c r="B13" s="82" t="s">
        <v>100</v>
      </c>
      <c r="C13" s="83" t="s">
        <v>101</v>
      </c>
      <c r="D13" s="84" t="s">
        <v>99</v>
      </c>
      <c r="E13" s="85">
        <v>856.18</v>
      </c>
    </row>
    <row r="14" spans="1:6" s="86" customFormat="1" ht="27" customHeight="1">
      <c r="A14" s="81">
        <v>41946</v>
      </c>
      <c r="B14" s="82" t="s">
        <v>102</v>
      </c>
      <c r="C14" s="83" t="s">
        <v>103</v>
      </c>
      <c r="D14" s="82" t="s">
        <v>99</v>
      </c>
      <c r="E14" s="85">
        <v>256.85</v>
      </c>
      <c r="F14" s="87"/>
    </row>
    <row r="15" spans="1:5" s="86" customFormat="1" ht="30.75">
      <c r="A15" s="81">
        <v>41947</v>
      </c>
      <c r="B15" s="82" t="s">
        <v>104</v>
      </c>
      <c r="C15" s="83" t="s">
        <v>105</v>
      </c>
      <c r="D15" s="88" t="s">
        <v>81</v>
      </c>
      <c r="E15" s="85">
        <v>25</v>
      </c>
    </row>
    <row r="16" spans="1:5" s="86" customFormat="1" ht="30.75">
      <c r="A16" s="81">
        <v>41947</v>
      </c>
      <c r="B16" s="82" t="s">
        <v>106</v>
      </c>
      <c r="C16" s="83" t="s">
        <v>107</v>
      </c>
      <c r="D16" s="88" t="s">
        <v>81</v>
      </c>
      <c r="E16" s="85">
        <v>160</v>
      </c>
    </row>
    <row r="17" spans="1:6" s="86" customFormat="1" ht="30.75">
      <c r="A17" s="81">
        <v>41947</v>
      </c>
      <c r="B17" s="82" t="s">
        <v>108</v>
      </c>
      <c r="C17" s="83" t="s">
        <v>109</v>
      </c>
      <c r="D17" s="88" t="s">
        <v>81</v>
      </c>
      <c r="E17" s="85">
        <v>200</v>
      </c>
      <c r="F17" s="87"/>
    </row>
    <row r="18" spans="1:6" s="86" customFormat="1" ht="30.75">
      <c r="A18" s="81">
        <v>41947</v>
      </c>
      <c r="B18" s="82" t="s">
        <v>108</v>
      </c>
      <c r="C18" s="83" t="s">
        <v>110</v>
      </c>
      <c r="D18" s="88" t="s">
        <v>81</v>
      </c>
      <c r="E18" s="85">
        <v>1200</v>
      </c>
      <c r="F18" s="87"/>
    </row>
    <row r="19" spans="1:5" s="86" customFormat="1" ht="30.75">
      <c r="A19" s="81">
        <v>41947</v>
      </c>
      <c r="B19" s="82" t="s">
        <v>108</v>
      </c>
      <c r="C19" s="83" t="s">
        <v>111</v>
      </c>
      <c r="D19" s="88" t="s">
        <v>81</v>
      </c>
      <c r="E19" s="85">
        <v>300</v>
      </c>
    </row>
    <row r="20" spans="1:5" s="86" customFormat="1" ht="30.75">
      <c r="A20" s="81">
        <v>41948</v>
      </c>
      <c r="B20" s="89" t="s">
        <v>112</v>
      </c>
      <c r="C20" s="83" t="s">
        <v>113</v>
      </c>
      <c r="D20" s="90" t="s">
        <v>114</v>
      </c>
      <c r="E20" s="85">
        <v>936.7</v>
      </c>
    </row>
    <row r="21" spans="1:5" s="86" customFormat="1" ht="30.75">
      <c r="A21" s="81">
        <v>41949</v>
      </c>
      <c r="B21" s="89" t="s">
        <v>115</v>
      </c>
      <c r="C21" s="83" t="s">
        <v>116</v>
      </c>
      <c r="D21" s="88" t="s">
        <v>117</v>
      </c>
      <c r="E21" s="85">
        <v>465</v>
      </c>
    </row>
    <row r="22" spans="1:5" s="86" customFormat="1" ht="30.75">
      <c r="A22" s="81">
        <v>41949</v>
      </c>
      <c r="B22" s="89" t="s">
        <v>118</v>
      </c>
      <c r="C22" s="83" t="s">
        <v>119</v>
      </c>
      <c r="D22" s="88" t="s">
        <v>117</v>
      </c>
      <c r="E22" s="85">
        <v>155</v>
      </c>
    </row>
    <row r="23" spans="1:6" s="86" customFormat="1" ht="30.75">
      <c r="A23" s="81">
        <v>41949</v>
      </c>
      <c r="B23" s="89" t="s">
        <v>120</v>
      </c>
      <c r="C23" s="83" t="s">
        <v>121</v>
      </c>
      <c r="D23" s="88" t="s">
        <v>122</v>
      </c>
      <c r="E23" s="85">
        <v>253203.5</v>
      </c>
      <c r="F23" s="87"/>
    </row>
    <row r="24" spans="1:6" s="86" customFormat="1" ht="30.75">
      <c r="A24" s="81">
        <v>41949</v>
      </c>
      <c r="B24" s="89" t="s">
        <v>123</v>
      </c>
      <c r="C24" s="83" t="s">
        <v>124</v>
      </c>
      <c r="D24" s="88" t="s">
        <v>122</v>
      </c>
      <c r="E24" s="85">
        <v>759610.5</v>
      </c>
      <c r="F24" s="87"/>
    </row>
    <row r="25" spans="1:6" s="86" customFormat="1" ht="30.75">
      <c r="A25" s="81">
        <v>41949</v>
      </c>
      <c r="B25" s="89" t="s">
        <v>125</v>
      </c>
      <c r="C25" s="83" t="s">
        <v>126</v>
      </c>
      <c r="D25" s="88" t="s">
        <v>127</v>
      </c>
      <c r="E25" s="85">
        <v>243075</v>
      </c>
      <c r="F25" s="87"/>
    </row>
    <row r="26" spans="1:6" s="86" customFormat="1" ht="30.75">
      <c r="A26" s="81">
        <v>41949</v>
      </c>
      <c r="B26" s="89" t="s">
        <v>128</v>
      </c>
      <c r="C26" s="83" t="s">
        <v>109</v>
      </c>
      <c r="D26" s="88" t="s">
        <v>81</v>
      </c>
      <c r="E26" s="85">
        <v>200</v>
      </c>
      <c r="F26" s="87"/>
    </row>
    <row r="27" spans="1:6" s="86" customFormat="1" ht="30.75">
      <c r="A27" s="81">
        <v>41949</v>
      </c>
      <c r="B27" s="89" t="s">
        <v>128</v>
      </c>
      <c r="C27" s="83" t="s">
        <v>110</v>
      </c>
      <c r="D27" s="88" t="s">
        <v>81</v>
      </c>
      <c r="E27" s="85">
        <v>1000</v>
      </c>
      <c r="F27" s="87"/>
    </row>
    <row r="28" spans="1:6" s="86" customFormat="1" ht="30.75">
      <c r="A28" s="81">
        <v>41949</v>
      </c>
      <c r="B28" s="89" t="s">
        <v>128</v>
      </c>
      <c r="C28" s="83" t="s">
        <v>111</v>
      </c>
      <c r="D28" s="88" t="s">
        <v>81</v>
      </c>
      <c r="E28" s="85">
        <v>300</v>
      </c>
      <c r="F28" s="87"/>
    </row>
    <row r="29" spans="1:6" s="86" customFormat="1" ht="16.5">
      <c r="A29" s="81"/>
      <c r="B29" s="89"/>
      <c r="C29" s="91"/>
      <c r="D29" s="88"/>
      <c r="E29" s="85"/>
      <c r="F29" s="87"/>
    </row>
    <row r="30" spans="1:6" s="86" customFormat="1" ht="16.5">
      <c r="A30" s="81"/>
      <c r="B30" s="89"/>
      <c r="C30" s="91"/>
      <c r="D30" s="88"/>
      <c r="E30" s="85"/>
      <c r="F30" s="87"/>
    </row>
    <row r="31" spans="1:6" s="86" customFormat="1" ht="16.5">
      <c r="A31" s="81"/>
      <c r="B31" s="89"/>
      <c r="C31" s="91"/>
      <c r="D31" s="88"/>
      <c r="E31" s="85"/>
      <c r="F31" s="87"/>
    </row>
    <row r="32" spans="1:5" s="86" customFormat="1" ht="16.5">
      <c r="A32" s="81"/>
      <c r="B32" s="89"/>
      <c r="C32" s="91"/>
      <c r="D32" s="88"/>
      <c r="E32" s="85"/>
    </row>
    <row r="33" spans="1:5" s="86" customFormat="1" ht="16.5">
      <c r="A33" s="92" t="s">
        <v>129</v>
      </c>
      <c r="B33" s="93"/>
      <c r="C33" s="94"/>
      <c r="D33" s="93"/>
      <c r="E33" s="95">
        <f>SUM(E12:E32)</f>
        <v>1262157.78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C25" sqref="C25"/>
    </sheetView>
  </sheetViews>
  <sheetFormatPr defaultColWidth="9.140625" defaultRowHeight="12.75"/>
  <cols>
    <col min="1" max="1" width="16.140625" style="96" customWidth="1"/>
    <col min="2" max="2" width="15.140625" style="96" customWidth="1"/>
    <col min="3" max="3" width="51.421875" style="96" customWidth="1"/>
    <col min="4" max="4" width="29.28125" style="96" customWidth="1"/>
    <col min="5" max="5" width="14.7109375" style="96" customWidth="1"/>
  </cols>
  <sheetData>
    <row r="1" spans="1:5" ht="16.5">
      <c r="A1" s="70" t="s">
        <v>89</v>
      </c>
      <c r="B1" s="70"/>
      <c r="C1" s="70"/>
      <c r="D1" s="70"/>
      <c r="E1" s="68"/>
    </row>
    <row r="2" spans="1:5" ht="16.5">
      <c r="A2" s="68"/>
      <c r="B2" s="68"/>
      <c r="C2" s="68"/>
      <c r="D2" s="68"/>
      <c r="E2" s="68"/>
    </row>
    <row r="3" spans="1:5" ht="16.5">
      <c r="A3" s="68"/>
      <c r="B3" s="68"/>
      <c r="C3" s="68"/>
      <c r="D3" s="68"/>
      <c r="E3" s="68"/>
    </row>
    <row r="4" spans="1:5" ht="16.5">
      <c r="A4" s="68"/>
      <c r="B4" s="68"/>
      <c r="C4" s="68"/>
      <c r="D4" s="68"/>
      <c r="E4" s="68"/>
    </row>
    <row r="5" spans="1:5" ht="16.5">
      <c r="A5" s="68"/>
      <c r="B5" s="68"/>
      <c r="C5" s="68"/>
      <c r="D5" s="68"/>
      <c r="E5" s="68"/>
    </row>
    <row r="6" spans="1:5" ht="16.5">
      <c r="A6" s="68"/>
      <c r="B6" s="68"/>
      <c r="C6" s="68"/>
      <c r="D6" s="68"/>
      <c r="E6" s="68"/>
    </row>
    <row r="7" spans="1:5" ht="16.5">
      <c r="A7" s="2" t="s">
        <v>130</v>
      </c>
      <c r="B7" s="97"/>
      <c r="C7" s="97"/>
      <c r="D7" s="68"/>
      <c r="E7" s="68"/>
    </row>
    <row r="8" spans="1:5" ht="16.5">
      <c r="A8" s="98" t="s">
        <v>131</v>
      </c>
      <c r="B8" s="99"/>
      <c r="C8" s="99"/>
      <c r="D8" s="68"/>
      <c r="E8" s="68"/>
    </row>
    <row r="9" spans="1:5" ht="16.5">
      <c r="A9" s="99"/>
      <c r="B9" s="99"/>
      <c r="C9" s="99"/>
      <c r="D9" s="99"/>
      <c r="E9" s="68"/>
    </row>
    <row r="10" spans="1:5" ht="16.5">
      <c r="A10" s="99"/>
      <c r="B10" s="6" t="s">
        <v>3</v>
      </c>
      <c r="C10" s="7" t="s">
        <v>4</v>
      </c>
      <c r="D10" s="99"/>
      <c r="E10" s="68"/>
    </row>
    <row r="11" spans="1:5" ht="16.5">
      <c r="A11" s="68"/>
      <c r="B11" s="68"/>
      <c r="C11" s="68"/>
      <c r="D11" s="68"/>
      <c r="E11" s="68"/>
    </row>
    <row r="12" spans="1:5" ht="16.5">
      <c r="A12" s="100" t="s">
        <v>92</v>
      </c>
      <c r="B12" s="101" t="s">
        <v>93</v>
      </c>
      <c r="C12" s="101" t="s">
        <v>94</v>
      </c>
      <c r="D12" s="101" t="s">
        <v>95</v>
      </c>
      <c r="E12" s="102" t="s">
        <v>132</v>
      </c>
    </row>
    <row r="13" spans="1:5" ht="17.25">
      <c r="A13" s="103">
        <v>41950</v>
      </c>
      <c r="B13" s="104" t="s">
        <v>133</v>
      </c>
      <c r="C13" s="105" t="s">
        <v>134</v>
      </c>
      <c r="D13" s="106" t="s">
        <v>135</v>
      </c>
      <c r="E13" s="107">
        <v>29016</v>
      </c>
    </row>
    <row r="14" spans="1:5" ht="17.25">
      <c r="A14" s="103">
        <v>41950</v>
      </c>
      <c r="B14" s="104" t="s">
        <v>136</v>
      </c>
      <c r="C14" s="105" t="s">
        <v>137</v>
      </c>
      <c r="D14" s="106" t="s">
        <v>135</v>
      </c>
      <c r="E14" s="107">
        <v>5456</v>
      </c>
    </row>
    <row r="15" spans="1:5" ht="16.5">
      <c r="A15" s="103"/>
      <c r="B15" s="104"/>
      <c r="C15" s="104"/>
      <c r="D15" s="106"/>
      <c r="E15" s="107"/>
    </row>
    <row r="16" spans="1:5" ht="16.5">
      <c r="A16" s="103"/>
      <c r="B16" s="104"/>
      <c r="C16" s="104"/>
      <c r="D16" s="108"/>
      <c r="E16" s="107"/>
    </row>
    <row r="17" spans="1:5" ht="16.5">
      <c r="A17" s="103"/>
      <c r="B17" s="104"/>
      <c r="C17" s="104"/>
      <c r="D17" s="106"/>
      <c r="E17" s="107"/>
    </row>
    <row r="18" spans="1:5" ht="16.5">
      <c r="A18" s="109" t="s">
        <v>129</v>
      </c>
      <c r="B18" s="94"/>
      <c r="C18" s="94"/>
      <c r="D18" s="94"/>
      <c r="E18" s="95">
        <f>SUM(E13:E17)</f>
        <v>34472</v>
      </c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31">
      <selection activeCell="C10" sqref="C10"/>
    </sheetView>
  </sheetViews>
  <sheetFormatPr defaultColWidth="9.140625" defaultRowHeight="12.75" customHeight="1"/>
  <cols>
    <col min="1" max="1" width="8.28125" style="110" customWidth="1"/>
    <col min="2" max="2" width="15.140625" style="110" customWidth="1"/>
    <col min="3" max="3" width="12.8515625" style="110" customWidth="1"/>
    <col min="4" max="4" width="28.28125" style="110" customWidth="1"/>
    <col min="5" max="5" width="50.7109375" style="110" customWidth="1"/>
    <col min="6" max="6" width="13.7109375" style="110" customWidth="1"/>
    <col min="7" max="16384" width="9.140625" style="110" customWidth="1"/>
  </cols>
  <sheetData>
    <row r="1" spans="1:6" ht="12.75" customHeight="1">
      <c r="A1" s="111"/>
      <c r="B1" s="111"/>
      <c r="C1" s="111"/>
      <c r="D1" s="111"/>
      <c r="E1" s="111"/>
      <c r="F1" s="111"/>
    </row>
    <row r="2" spans="1:6" ht="12.75" customHeight="1">
      <c r="A2" s="111"/>
      <c r="B2" s="111"/>
      <c r="C2" s="111"/>
      <c r="D2" s="111"/>
      <c r="E2" s="111"/>
      <c r="F2" s="111"/>
    </row>
    <row r="3" spans="1:6" ht="12.75" customHeight="1">
      <c r="A3" s="112" t="s">
        <v>138</v>
      </c>
      <c r="B3" s="111"/>
      <c r="C3" s="113"/>
      <c r="D3" s="113"/>
      <c r="E3" s="111"/>
      <c r="F3" s="111"/>
    </row>
    <row r="4" spans="2:6" ht="12.75" customHeight="1">
      <c r="B4" s="111"/>
      <c r="C4" s="111"/>
      <c r="D4" s="111"/>
      <c r="E4" s="111"/>
      <c r="F4" s="111"/>
    </row>
    <row r="5" spans="2:6" ht="12.75" customHeight="1">
      <c r="B5" s="111"/>
      <c r="C5" s="111"/>
      <c r="D5" s="111"/>
      <c r="E5" s="111"/>
      <c r="F5" s="111"/>
    </row>
    <row r="6" spans="2:6" ht="12.75" customHeight="1">
      <c r="B6" s="111"/>
      <c r="C6" s="111"/>
      <c r="D6" s="111"/>
      <c r="E6" s="111"/>
      <c r="F6" s="111"/>
    </row>
    <row r="7" spans="1:6" ht="12.75" customHeight="1">
      <c r="A7" s="112" t="s">
        <v>139</v>
      </c>
      <c r="B7" s="113"/>
      <c r="C7" s="111"/>
      <c r="D7" s="113"/>
      <c r="E7" s="114"/>
      <c r="F7" s="111"/>
    </row>
    <row r="8" spans="1:6" ht="12.75" customHeight="1">
      <c r="A8" s="112" t="s">
        <v>140</v>
      </c>
      <c r="B8" s="113"/>
      <c r="C8" s="111"/>
      <c r="D8" s="113"/>
      <c r="E8" s="111"/>
      <c r="F8" s="113"/>
    </row>
    <row r="9" spans="1:6" ht="12.75" customHeight="1">
      <c r="A9" s="111"/>
      <c r="B9" s="113"/>
      <c r="C9" s="111"/>
      <c r="D9" s="111"/>
      <c r="E9" s="111"/>
      <c r="F9" s="111"/>
    </row>
    <row r="10" spans="1:6" ht="12.75" customHeight="1">
      <c r="A10" s="111"/>
      <c r="B10" s="115"/>
      <c r="C10" s="6" t="s">
        <v>3</v>
      </c>
      <c r="D10" s="7" t="s">
        <v>4</v>
      </c>
      <c r="E10" s="111"/>
      <c r="F10" s="111"/>
    </row>
    <row r="11" spans="1:6" ht="12.75" customHeight="1">
      <c r="A11" s="111"/>
      <c r="B11" s="111"/>
      <c r="C11" s="111"/>
      <c r="D11" s="111"/>
      <c r="E11" s="111"/>
      <c r="F11" s="111"/>
    </row>
    <row r="12" spans="1:6" ht="50.25" customHeight="1">
      <c r="A12" s="116" t="s">
        <v>51</v>
      </c>
      <c r="B12" s="117" t="s">
        <v>52</v>
      </c>
      <c r="C12" s="118" t="s">
        <v>53</v>
      </c>
      <c r="D12" s="117" t="s">
        <v>141</v>
      </c>
      <c r="E12" s="117" t="s">
        <v>142</v>
      </c>
      <c r="F12" s="119" t="s">
        <v>143</v>
      </c>
    </row>
    <row r="13" spans="1:6" ht="15" customHeight="1">
      <c r="A13" s="120">
        <v>1</v>
      </c>
      <c r="B13" s="121">
        <v>41946</v>
      </c>
      <c r="C13" s="122">
        <v>6615</v>
      </c>
      <c r="D13" s="122" t="s">
        <v>144</v>
      </c>
      <c r="E13" s="123" t="s">
        <v>145</v>
      </c>
      <c r="F13" s="124">
        <v>200</v>
      </c>
    </row>
    <row r="14" spans="1:6" ht="15" customHeight="1">
      <c r="A14" s="120">
        <v>2</v>
      </c>
      <c r="B14" s="121">
        <v>41946</v>
      </c>
      <c r="C14" s="122">
        <v>6635</v>
      </c>
      <c r="D14" s="122" t="s">
        <v>146</v>
      </c>
      <c r="E14" s="123" t="s">
        <v>147</v>
      </c>
      <c r="F14" s="125">
        <v>350</v>
      </c>
    </row>
    <row r="15" spans="1:6" ht="15" customHeight="1">
      <c r="A15" s="120">
        <v>3</v>
      </c>
      <c r="B15" s="121">
        <v>41946</v>
      </c>
      <c r="C15" s="122">
        <v>6632</v>
      </c>
      <c r="D15" s="122" t="s">
        <v>144</v>
      </c>
      <c r="E15" s="123" t="s">
        <v>148</v>
      </c>
      <c r="F15" s="125">
        <v>20</v>
      </c>
    </row>
    <row r="16" spans="1:6" ht="15" customHeight="1">
      <c r="A16" s="120">
        <v>4</v>
      </c>
      <c r="B16" s="121">
        <v>41946</v>
      </c>
      <c r="C16" s="122">
        <v>6617</v>
      </c>
      <c r="D16" s="122" t="s">
        <v>144</v>
      </c>
      <c r="E16" s="123" t="s">
        <v>149</v>
      </c>
      <c r="F16" s="125">
        <v>30</v>
      </c>
    </row>
    <row r="17" spans="1:6" ht="15" customHeight="1">
      <c r="A17" s="120">
        <v>5</v>
      </c>
      <c r="B17" s="121">
        <v>41946</v>
      </c>
      <c r="C17" s="122">
        <v>6619</v>
      </c>
      <c r="D17" s="122" t="s">
        <v>144</v>
      </c>
      <c r="E17" s="123" t="s">
        <v>150</v>
      </c>
      <c r="F17" s="125">
        <v>100</v>
      </c>
    </row>
    <row r="18" spans="1:6" ht="15" customHeight="1">
      <c r="A18" s="120">
        <v>6</v>
      </c>
      <c r="B18" s="121">
        <v>41946</v>
      </c>
      <c r="C18" s="122">
        <v>6618</v>
      </c>
      <c r="D18" s="122" t="s">
        <v>144</v>
      </c>
      <c r="E18" s="123" t="s">
        <v>151</v>
      </c>
      <c r="F18" s="125">
        <v>50</v>
      </c>
    </row>
    <row r="19" spans="1:6" ht="15" customHeight="1">
      <c r="A19" s="120">
        <v>7</v>
      </c>
      <c r="B19" s="121">
        <v>41946</v>
      </c>
      <c r="C19" s="122">
        <v>6616</v>
      </c>
      <c r="D19" s="122" t="s">
        <v>144</v>
      </c>
      <c r="E19" s="123" t="s">
        <v>152</v>
      </c>
      <c r="F19" s="125">
        <v>300</v>
      </c>
    </row>
    <row r="20" spans="1:6" ht="15" customHeight="1">
      <c r="A20" s="120">
        <v>8</v>
      </c>
      <c r="B20" s="121">
        <v>41946</v>
      </c>
      <c r="C20" s="122">
        <v>6620</v>
      </c>
      <c r="D20" s="122" t="s">
        <v>144</v>
      </c>
      <c r="E20" s="123" t="s">
        <v>153</v>
      </c>
      <c r="F20" s="125">
        <v>100</v>
      </c>
    </row>
    <row r="21" spans="1:6" ht="15" customHeight="1">
      <c r="A21" s="120">
        <v>9</v>
      </c>
      <c r="B21" s="121">
        <v>41946</v>
      </c>
      <c r="C21" s="122">
        <v>6622</v>
      </c>
      <c r="D21" s="122" t="s">
        <v>144</v>
      </c>
      <c r="E21" s="123" t="s">
        <v>154</v>
      </c>
      <c r="F21" s="125">
        <v>140</v>
      </c>
    </row>
    <row r="22" spans="1:6" ht="15" customHeight="1">
      <c r="A22" s="120">
        <v>10</v>
      </c>
      <c r="B22" s="121">
        <v>41946</v>
      </c>
      <c r="C22" s="122">
        <v>6625</v>
      </c>
      <c r="D22" s="122" t="s">
        <v>144</v>
      </c>
      <c r="E22" s="123" t="s">
        <v>155</v>
      </c>
      <c r="F22" s="125">
        <v>10</v>
      </c>
    </row>
    <row r="23" spans="1:6" ht="15" customHeight="1">
      <c r="A23" s="120">
        <v>11</v>
      </c>
      <c r="B23" s="121">
        <v>41946</v>
      </c>
      <c r="C23" s="122">
        <v>6627</v>
      </c>
      <c r="D23" s="122" t="s">
        <v>144</v>
      </c>
      <c r="E23" s="123" t="s">
        <v>156</v>
      </c>
      <c r="F23" s="125">
        <v>30</v>
      </c>
    </row>
    <row r="24" spans="1:6" ht="15" customHeight="1">
      <c r="A24" s="120">
        <v>12</v>
      </c>
      <c r="B24" s="121">
        <v>41946</v>
      </c>
      <c r="C24" s="126">
        <v>6628</v>
      </c>
      <c r="D24" s="127" t="s">
        <v>144</v>
      </c>
      <c r="E24" s="128" t="s">
        <v>157</v>
      </c>
      <c r="F24" s="129">
        <v>100</v>
      </c>
    </row>
    <row r="25" spans="1:6" ht="15" customHeight="1">
      <c r="A25" s="120">
        <v>13</v>
      </c>
      <c r="B25" s="121">
        <v>41946</v>
      </c>
      <c r="C25" s="126">
        <v>6629</v>
      </c>
      <c r="D25" s="127" t="s">
        <v>144</v>
      </c>
      <c r="E25" s="128" t="s">
        <v>158</v>
      </c>
      <c r="F25" s="129">
        <v>150</v>
      </c>
    </row>
    <row r="26" spans="1:6" ht="15" customHeight="1">
      <c r="A26" s="120">
        <v>14</v>
      </c>
      <c r="B26" s="121">
        <v>41946</v>
      </c>
      <c r="C26" s="126">
        <v>6630</v>
      </c>
      <c r="D26" s="127" t="s">
        <v>144</v>
      </c>
      <c r="E26" s="128" t="s">
        <v>159</v>
      </c>
      <c r="F26" s="129">
        <v>100</v>
      </c>
    </row>
    <row r="27" spans="1:6" ht="15" customHeight="1">
      <c r="A27" s="120">
        <v>15</v>
      </c>
      <c r="B27" s="121">
        <v>41946</v>
      </c>
      <c r="C27" s="126">
        <v>6631</v>
      </c>
      <c r="D27" s="127" t="s">
        <v>144</v>
      </c>
      <c r="E27" s="128" t="s">
        <v>160</v>
      </c>
      <c r="F27" s="129">
        <v>20</v>
      </c>
    </row>
    <row r="28" spans="1:6" ht="15" customHeight="1">
      <c r="A28" s="120">
        <v>16</v>
      </c>
      <c r="B28" s="121">
        <v>41946</v>
      </c>
      <c r="C28" s="126">
        <v>6634</v>
      </c>
      <c r="D28" s="127" t="s">
        <v>146</v>
      </c>
      <c r="E28" s="128" t="s">
        <v>161</v>
      </c>
      <c r="F28" s="129">
        <v>250</v>
      </c>
    </row>
    <row r="29" spans="1:6" ht="15" customHeight="1">
      <c r="A29" s="120">
        <v>17</v>
      </c>
      <c r="B29" s="121">
        <v>41946</v>
      </c>
      <c r="C29" s="126">
        <v>6636</v>
      </c>
      <c r="D29" s="127" t="s">
        <v>146</v>
      </c>
      <c r="E29" s="128" t="s">
        <v>162</v>
      </c>
      <c r="F29" s="129">
        <v>350</v>
      </c>
    </row>
    <row r="30" spans="1:6" ht="15" customHeight="1">
      <c r="A30" s="120">
        <v>18</v>
      </c>
      <c r="B30" s="121">
        <v>41946</v>
      </c>
      <c r="C30" s="126">
        <v>6621</v>
      </c>
      <c r="D30" s="127" t="s">
        <v>144</v>
      </c>
      <c r="E30" s="128" t="s">
        <v>163</v>
      </c>
      <c r="F30" s="129">
        <v>300</v>
      </c>
    </row>
    <row r="31" spans="1:6" ht="15" customHeight="1">
      <c r="A31" s="120">
        <v>19</v>
      </c>
      <c r="B31" s="121">
        <v>41946</v>
      </c>
      <c r="C31" s="126">
        <v>6623</v>
      </c>
      <c r="D31" s="127" t="s">
        <v>144</v>
      </c>
      <c r="E31" s="128" t="s">
        <v>164</v>
      </c>
      <c r="F31" s="129">
        <v>300</v>
      </c>
    </row>
    <row r="32" spans="1:6" ht="15" customHeight="1">
      <c r="A32" s="120">
        <v>20</v>
      </c>
      <c r="B32" s="121">
        <v>41946</v>
      </c>
      <c r="C32" s="126">
        <v>6638</v>
      </c>
      <c r="D32" s="127" t="s">
        <v>165</v>
      </c>
      <c r="E32" s="128" t="s">
        <v>166</v>
      </c>
      <c r="F32" s="129">
        <v>2057</v>
      </c>
    </row>
    <row r="33" spans="1:6" ht="15" customHeight="1">
      <c r="A33" s="120">
        <v>21</v>
      </c>
      <c r="B33" s="121">
        <v>41946</v>
      </c>
      <c r="C33" s="126">
        <v>6626</v>
      </c>
      <c r="D33" s="127" t="s">
        <v>144</v>
      </c>
      <c r="E33" s="128" t="s">
        <v>167</v>
      </c>
      <c r="F33" s="129">
        <v>50</v>
      </c>
    </row>
    <row r="34" spans="1:6" ht="15" customHeight="1">
      <c r="A34" s="120">
        <v>22</v>
      </c>
      <c r="B34" s="130">
        <v>41947</v>
      </c>
      <c r="C34" s="126">
        <v>6624</v>
      </c>
      <c r="D34" s="127" t="s">
        <v>144</v>
      </c>
      <c r="E34" s="128" t="s">
        <v>168</v>
      </c>
      <c r="F34" s="129">
        <v>300</v>
      </c>
    </row>
    <row r="35" spans="1:6" ht="15" customHeight="1">
      <c r="A35" s="120">
        <v>23</v>
      </c>
      <c r="B35" s="130">
        <v>41947</v>
      </c>
      <c r="C35" s="126">
        <v>6649</v>
      </c>
      <c r="D35" s="127" t="s">
        <v>144</v>
      </c>
      <c r="E35" s="128" t="s">
        <v>169</v>
      </c>
      <c r="F35" s="129">
        <v>100</v>
      </c>
    </row>
    <row r="36" spans="1:6" ht="15" customHeight="1">
      <c r="A36" s="120">
        <v>24</v>
      </c>
      <c r="B36" s="130">
        <v>41947</v>
      </c>
      <c r="C36" s="126">
        <v>6652</v>
      </c>
      <c r="D36" s="127" t="s">
        <v>144</v>
      </c>
      <c r="E36" s="128" t="s">
        <v>170</v>
      </c>
      <c r="F36" s="129">
        <v>10</v>
      </c>
    </row>
    <row r="37" spans="1:6" ht="15" customHeight="1">
      <c r="A37" s="120">
        <v>25</v>
      </c>
      <c r="B37" s="130">
        <v>41947</v>
      </c>
      <c r="C37" s="126">
        <v>6653</v>
      </c>
      <c r="D37" s="127" t="s">
        <v>144</v>
      </c>
      <c r="E37" s="128" t="s">
        <v>171</v>
      </c>
      <c r="F37" s="129">
        <v>80</v>
      </c>
    </row>
    <row r="38" spans="1:6" ht="15" customHeight="1">
      <c r="A38" s="120">
        <v>26</v>
      </c>
      <c r="B38" s="130">
        <v>41947</v>
      </c>
      <c r="C38" s="126">
        <v>6650</v>
      </c>
      <c r="D38" s="127" t="s">
        <v>144</v>
      </c>
      <c r="E38" s="128" t="s">
        <v>172</v>
      </c>
      <c r="F38" s="129">
        <v>60</v>
      </c>
    </row>
    <row r="39" spans="1:6" ht="15" customHeight="1">
      <c r="A39" s="120">
        <v>27</v>
      </c>
      <c r="B39" s="130">
        <v>41947</v>
      </c>
      <c r="C39" s="126">
        <v>6651</v>
      </c>
      <c r="D39" s="127" t="s">
        <v>144</v>
      </c>
      <c r="E39" s="128" t="s">
        <v>173</v>
      </c>
      <c r="F39" s="129">
        <v>100</v>
      </c>
    </row>
    <row r="40" spans="1:6" ht="15" customHeight="1">
      <c r="A40" s="120">
        <v>28</v>
      </c>
      <c r="B40" s="130">
        <v>41949</v>
      </c>
      <c r="C40" s="126">
        <v>6690</v>
      </c>
      <c r="D40" s="127" t="s">
        <v>146</v>
      </c>
      <c r="E40" s="128" t="s">
        <v>174</v>
      </c>
      <c r="F40" s="129">
        <v>5692</v>
      </c>
    </row>
    <row r="41" spans="1:6" ht="15" customHeight="1">
      <c r="A41" s="120">
        <v>29</v>
      </c>
      <c r="B41" s="130">
        <v>41949</v>
      </c>
      <c r="C41" s="126">
        <v>6637</v>
      </c>
      <c r="D41" s="127" t="s">
        <v>146</v>
      </c>
      <c r="E41" s="128" t="s">
        <v>175</v>
      </c>
      <c r="F41" s="129">
        <v>39.68</v>
      </c>
    </row>
    <row r="42" spans="1:6" ht="15" customHeight="1">
      <c r="A42" s="120">
        <v>30</v>
      </c>
      <c r="B42" s="130">
        <v>41949</v>
      </c>
      <c r="C42" s="126">
        <v>6674</v>
      </c>
      <c r="D42" s="127" t="s">
        <v>165</v>
      </c>
      <c r="E42" s="128" t="s">
        <v>176</v>
      </c>
      <c r="F42" s="129">
        <v>13257.6</v>
      </c>
    </row>
    <row r="43" spans="1:6" ht="15" customHeight="1">
      <c r="A43" s="120">
        <v>31</v>
      </c>
      <c r="B43" s="130">
        <v>41950</v>
      </c>
      <c r="C43" s="126">
        <v>7084</v>
      </c>
      <c r="D43" s="127" t="s">
        <v>165</v>
      </c>
      <c r="E43" s="128" t="s">
        <v>177</v>
      </c>
      <c r="F43" s="129">
        <v>4864.24</v>
      </c>
    </row>
    <row r="44" spans="1:6" ht="15" customHeight="1">
      <c r="A44" s="120">
        <v>32</v>
      </c>
      <c r="B44" s="130">
        <v>41950</v>
      </c>
      <c r="C44" s="126">
        <v>6677</v>
      </c>
      <c r="D44" s="127" t="s">
        <v>144</v>
      </c>
      <c r="E44" s="128" t="s">
        <v>178</v>
      </c>
      <c r="F44" s="129">
        <v>300</v>
      </c>
    </row>
    <row r="45" spans="1:6" ht="15" customHeight="1">
      <c r="A45" s="120">
        <v>33</v>
      </c>
      <c r="B45" s="130">
        <v>41950</v>
      </c>
      <c r="C45" s="126">
        <v>6680</v>
      </c>
      <c r="D45" s="127" t="s">
        <v>144</v>
      </c>
      <c r="E45" s="128" t="s">
        <v>179</v>
      </c>
      <c r="F45" s="129">
        <v>50</v>
      </c>
    </row>
    <row r="46" spans="1:6" ht="15" customHeight="1">
      <c r="A46" s="120">
        <v>34</v>
      </c>
      <c r="B46" s="130">
        <v>41950</v>
      </c>
      <c r="C46" s="126">
        <v>6679</v>
      </c>
      <c r="D46" s="127" t="s">
        <v>144</v>
      </c>
      <c r="E46" s="128" t="s">
        <v>180</v>
      </c>
      <c r="F46" s="129">
        <v>20</v>
      </c>
    </row>
    <row r="47" spans="1:6" ht="15" customHeight="1">
      <c r="A47" s="120">
        <v>35</v>
      </c>
      <c r="B47" s="130">
        <v>41950</v>
      </c>
      <c r="C47" s="126">
        <v>6678</v>
      </c>
      <c r="D47" s="127" t="s">
        <v>144</v>
      </c>
      <c r="E47" s="128" t="s">
        <v>181</v>
      </c>
      <c r="F47" s="129">
        <v>100</v>
      </c>
    </row>
    <row r="48" spans="1:6" ht="15" customHeight="1">
      <c r="A48" s="120">
        <v>36</v>
      </c>
      <c r="B48" s="130">
        <v>41950</v>
      </c>
      <c r="C48" s="126">
        <v>6676</v>
      </c>
      <c r="D48" s="127" t="s">
        <v>144</v>
      </c>
      <c r="E48" s="128" t="s">
        <v>182</v>
      </c>
      <c r="F48" s="129">
        <v>500</v>
      </c>
    </row>
    <row r="49" spans="1:6" ht="15" customHeight="1">
      <c r="A49" s="120">
        <v>37</v>
      </c>
      <c r="B49" s="130">
        <v>41950</v>
      </c>
      <c r="C49" s="126">
        <v>6681</v>
      </c>
      <c r="D49" s="127" t="s">
        <v>144</v>
      </c>
      <c r="E49" s="128" t="s">
        <v>183</v>
      </c>
      <c r="F49" s="129">
        <v>350</v>
      </c>
    </row>
    <row r="50" spans="1:6" ht="15" customHeight="1">
      <c r="A50" s="120">
        <v>38</v>
      </c>
      <c r="B50" s="130">
        <v>41950</v>
      </c>
      <c r="C50" s="126">
        <v>6675</v>
      </c>
      <c r="D50" s="127" t="s">
        <v>144</v>
      </c>
      <c r="E50" s="128" t="s">
        <v>184</v>
      </c>
      <c r="F50" s="129">
        <v>50</v>
      </c>
    </row>
    <row r="51" spans="1:6" ht="15" customHeight="1">
      <c r="A51" s="120">
        <v>39</v>
      </c>
      <c r="B51" s="130">
        <v>41950</v>
      </c>
      <c r="C51" s="126">
        <v>6689</v>
      </c>
      <c r="D51" s="127" t="s">
        <v>144</v>
      </c>
      <c r="E51" s="128" t="s">
        <v>185</v>
      </c>
      <c r="F51" s="129">
        <v>150</v>
      </c>
    </row>
    <row r="52" spans="1:6" ht="15" customHeight="1">
      <c r="A52" s="120">
        <v>40</v>
      </c>
      <c r="B52" s="130">
        <v>41950</v>
      </c>
      <c r="C52" s="126">
        <v>6688</v>
      </c>
      <c r="D52" s="127" t="s">
        <v>144</v>
      </c>
      <c r="E52" s="128" t="s">
        <v>186</v>
      </c>
      <c r="F52" s="129">
        <v>100</v>
      </c>
    </row>
    <row r="53" spans="1:6" ht="15" customHeight="1">
      <c r="A53" s="120">
        <v>41</v>
      </c>
      <c r="B53" s="130">
        <v>41950</v>
      </c>
      <c r="C53" s="126">
        <v>6686</v>
      </c>
      <c r="D53" s="127" t="s">
        <v>144</v>
      </c>
      <c r="E53" s="128" t="s">
        <v>187</v>
      </c>
      <c r="F53" s="129">
        <v>40</v>
      </c>
    </row>
    <row r="54" spans="1:6" ht="15" customHeight="1">
      <c r="A54" s="120">
        <v>42</v>
      </c>
      <c r="B54" s="130">
        <v>41950</v>
      </c>
      <c r="C54" s="126">
        <v>6685</v>
      </c>
      <c r="D54" s="127" t="s">
        <v>144</v>
      </c>
      <c r="E54" s="128" t="s">
        <v>188</v>
      </c>
      <c r="F54" s="129">
        <v>10</v>
      </c>
    </row>
    <row r="55" spans="1:6" ht="15" customHeight="1">
      <c r="A55" s="120">
        <v>43</v>
      </c>
      <c r="B55" s="130">
        <v>41950</v>
      </c>
      <c r="C55" s="126">
        <v>6684</v>
      </c>
      <c r="D55" s="127" t="s">
        <v>144</v>
      </c>
      <c r="E55" s="128" t="s">
        <v>189</v>
      </c>
      <c r="F55" s="129">
        <v>200</v>
      </c>
    </row>
    <row r="56" spans="1:6" ht="15" customHeight="1">
      <c r="A56" s="120">
        <v>44</v>
      </c>
      <c r="B56" s="130">
        <v>41950</v>
      </c>
      <c r="C56" s="126">
        <v>6683</v>
      </c>
      <c r="D56" s="127" t="s">
        <v>144</v>
      </c>
      <c r="E56" s="128" t="s">
        <v>190</v>
      </c>
      <c r="F56" s="129">
        <v>30</v>
      </c>
    </row>
    <row r="57" spans="1:6" ht="15" customHeight="1">
      <c r="A57" s="120">
        <v>45</v>
      </c>
      <c r="B57" s="130">
        <v>41950</v>
      </c>
      <c r="C57" s="126">
        <v>6682</v>
      </c>
      <c r="D57" s="127" t="s">
        <v>144</v>
      </c>
      <c r="E57" s="128" t="s">
        <v>191</v>
      </c>
      <c r="F57" s="129">
        <v>100</v>
      </c>
    </row>
    <row r="58" spans="1:6" ht="15" customHeight="1">
      <c r="A58" s="131" t="s">
        <v>192</v>
      </c>
      <c r="B58" s="120"/>
      <c r="C58" s="132"/>
      <c r="D58" s="133"/>
      <c r="E58" s="134"/>
      <c r="F58" s="135">
        <f>SUM(F13:F57)</f>
        <v>31510.519999999997</v>
      </c>
    </row>
    <row r="59" ht="14.25" customHeight="1"/>
    <row r="60" ht="14.25" customHeight="1"/>
    <row r="62" ht="14.25" customHeight="1"/>
    <row r="63" ht="14.25" customHeight="1"/>
    <row r="64" ht="14.25" customHeight="1"/>
    <row r="65" ht="14.25" customHeight="1"/>
    <row r="67" ht="14.25" customHeight="1"/>
    <row r="74" ht="14.25" customHeight="1"/>
    <row r="77" ht="14.25" customHeight="1"/>
    <row r="91" ht="14.2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J29" sqref="J29"/>
    </sheetView>
  </sheetViews>
  <sheetFormatPr defaultColWidth="9.140625" defaultRowHeight="12.75" customHeight="1"/>
  <cols>
    <col min="1" max="1" width="8.28125" style="110" customWidth="1"/>
    <col min="2" max="2" width="15.140625" style="110" customWidth="1"/>
    <col min="3" max="3" width="12.8515625" style="110" customWidth="1"/>
    <col min="4" max="4" width="25.00390625" style="110" customWidth="1"/>
    <col min="5" max="5" width="51.421875" style="110" customWidth="1"/>
    <col min="6" max="6" width="15.00390625" style="110" customWidth="1"/>
    <col min="7" max="16384" width="9.140625" style="110" customWidth="1"/>
  </cols>
  <sheetData>
    <row r="1" spans="1:6" ht="12.75" customHeight="1" hidden="1">
      <c r="A1" s="111"/>
      <c r="B1" s="111"/>
      <c r="C1" s="111"/>
      <c r="D1" s="111"/>
      <c r="E1" s="111"/>
      <c r="F1" s="111"/>
    </row>
    <row r="2" spans="1:6" ht="12.75" customHeight="1" hidden="1">
      <c r="A2" s="111"/>
      <c r="B2" s="111"/>
      <c r="C2" s="111"/>
      <c r="D2" s="111"/>
      <c r="E2" s="111"/>
      <c r="F2" s="111"/>
    </row>
    <row r="3" spans="1:6" ht="12.75" customHeight="1">
      <c r="A3" s="112" t="s">
        <v>138</v>
      </c>
      <c r="B3" s="111"/>
      <c r="C3" s="113"/>
      <c r="D3" s="113"/>
      <c r="E3" s="111"/>
      <c r="F3" s="111"/>
    </row>
    <row r="4" spans="2:6" ht="12.75" customHeight="1" hidden="1">
      <c r="B4" s="111"/>
      <c r="C4" s="111"/>
      <c r="D4" s="111"/>
      <c r="E4" s="111"/>
      <c r="F4" s="111"/>
    </row>
    <row r="5" spans="2:6" ht="12.75" customHeight="1" hidden="1">
      <c r="B5" s="111"/>
      <c r="C5" s="111"/>
      <c r="D5" s="111"/>
      <c r="E5" s="111"/>
      <c r="F5" s="111"/>
    </row>
    <row r="6" spans="2:6" ht="12.75" customHeight="1">
      <c r="B6" s="111"/>
      <c r="C6" s="111"/>
      <c r="D6" s="111"/>
      <c r="E6" s="111"/>
      <c r="F6" s="111"/>
    </row>
    <row r="7" spans="1:6" ht="12.75" customHeight="1">
      <c r="A7" s="112" t="s">
        <v>139</v>
      </c>
      <c r="B7" s="113"/>
      <c r="C7" s="111"/>
      <c r="D7" s="113"/>
      <c r="E7" s="114"/>
      <c r="F7" s="111"/>
    </row>
    <row r="8" spans="1:6" ht="12.75" customHeight="1">
      <c r="A8" s="112" t="s">
        <v>193</v>
      </c>
      <c r="B8" s="113"/>
      <c r="C8" s="111"/>
      <c r="D8" s="113"/>
      <c r="E8" s="111"/>
      <c r="F8" s="113"/>
    </row>
    <row r="9" spans="1:6" ht="12.75" customHeight="1" hidden="1">
      <c r="A9" s="111"/>
      <c r="B9" s="113"/>
      <c r="C9" s="111"/>
      <c r="D9" s="111"/>
      <c r="E9" s="111"/>
      <c r="F9" s="111"/>
    </row>
    <row r="10" spans="1:6" ht="12.75" customHeight="1">
      <c r="A10" s="111"/>
      <c r="B10" s="115"/>
      <c r="C10" s="6" t="s">
        <v>3</v>
      </c>
      <c r="D10" s="7" t="s">
        <v>4</v>
      </c>
      <c r="E10" s="111"/>
      <c r="F10" s="111"/>
    </row>
    <row r="11" spans="1:6" ht="12.75" customHeight="1">
      <c r="A11" s="111"/>
      <c r="B11" s="111"/>
      <c r="C11" s="111"/>
      <c r="D11" s="111"/>
      <c r="E11" s="111"/>
      <c r="F11" s="111"/>
    </row>
    <row r="12" spans="1:6" ht="51" customHeight="1">
      <c r="A12" s="116" t="s">
        <v>51</v>
      </c>
      <c r="B12" s="116" t="s">
        <v>52</v>
      </c>
      <c r="C12" s="136" t="s">
        <v>53</v>
      </c>
      <c r="D12" s="116" t="s">
        <v>141</v>
      </c>
      <c r="E12" s="116" t="s">
        <v>142</v>
      </c>
      <c r="F12" s="137" t="s">
        <v>143</v>
      </c>
    </row>
    <row r="13" spans="1:6" ht="15" customHeight="1">
      <c r="A13" s="122">
        <v>1</v>
      </c>
      <c r="B13" s="121">
        <v>41948</v>
      </c>
      <c r="C13" s="122">
        <v>6670</v>
      </c>
      <c r="D13" s="122" t="s">
        <v>81</v>
      </c>
      <c r="E13" s="123" t="s">
        <v>194</v>
      </c>
      <c r="F13" s="124">
        <v>597.2</v>
      </c>
    </row>
    <row r="14" spans="1:6" ht="15" customHeight="1">
      <c r="A14" s="122">
        <v>2</v>
      </c>
      <c r="B14" s="121">
        <v>41948</v>
      </c>
      <c r="C14" s="122">
        <v>17793</v>
      </c>
      <c r="D14" s="122" t="s">
        <v>165</v>
      </c>
      <c r="E14" s="123" t="s">
        <v>195</v>
      </c>
      <c r="F14" s="125">
        <v>6806.72</v>
      </c>
    </row>
    <row r="15" spans="1:6" ht="15" customHeight="1">
      <c r="A15" s="122">
        <v>3</v>
      </c>
      <c r="B15" s="121">
        <v>41948</v>
      </c>
      <c r="C15" s="122">
        <v>17792</v>
      </c>
      <c r="D15" s="122" t="s">
        <v>165</v>
      </c>
      <c r="E15" s="123" t="s">
        <v>196</v>
      </c>
      <c r="F15" s="125">
        <v>268427.69</v>
      </c>
    </row>
    <row r="16" spans="1:6" ht="15" customHeight="1">
      <c r="A16" s="122">
        <v>4</v>
      </c>
      <c r="B16" s="121">
        <v>41948</v>
      </c>
      <c r="C16" s="122">
        <v>17790</v>
      </c>
      <c r="D16" s="122" t="s">
        <v>165</v>
      </c>
      <c r="E16" s="123" t="s">
        <v>197</v>
      </c>
      <c r="F16" s="125">
        <v>11029.56</v>
      </c>
    </row>
    <row r="17" spans="1:6" ht="15" customHeight="1">
      <c r="A17" s="122">
        <v>5</v>
      </c>
      <c r="B17" s="121">
        <v>41948</v>
      </c>
      <c r="C17" s="122">
        <v>17791</v>
      </c>
      <c r="D17" s="122" t="s">
        <v>165</v>
      </c>
      <c r="E17" s="123" t="s">
        <v>198</v>
      </c>
      <c r="F17" s="125">
        <v>6933.03</v>
      </c>
    </row>
    <row r="18" spans="1:6" ht="15" customHeight="1">
      <c r="A18" s="122">
        <v>6</v>
      </c>
      <c r="B18" s="121">
        <v>41949</v>
      </c>
      <c r="C18" s="122">
        <v>6673</v>
      </c>
      <c r="D18" s="122" t="s">
        <v>165</v>
      </c>
      <c r="E18" s="123" t="s">
        <v>199</v>
      </c>
      <c r="F18" s="125">
        <v>17676.8</v>
      </c>
    </row>
    <row r="19" spans="1:6" ht="15" customHeight="1">
      <c r="A19" s="122">
        <v>7</v>
      </c>
      <c r="B19" s="121">
        <v>41949</v>
      </c>
      <c r="C19" s="122">
        <v>17802</v>
      </c>
      <c r="D19" s="122" t="s">
        <v>165</v>
      </c>
      <c r="E19" s="123" t="s">
        <v>196</v>
      </c>
      <c r="F19" s="125">
        <v>441906.27</v>
      </c>
    </row>
    <row r="20" spans="1:6" ht="15" customHeight="1">
      <c r="A20" s="122">
        <v>8</v>
      </c>
      <c r="B20" s="121">
        <v>41949</v>
      </c>
      <c r="C20" s="122">
        <v>6687</v>
      </c>
      <c r="D20" s="122" t="s">
        <v>165</v>
      </c>
      <c r="E20" s="123" t="s">
        <v>200</v>
      </c>
      <c r="F20" s="125">
        <v>18946.31</v>
      </c>
    </row>
    <row r="21" spans="1:6" ht="15" customHeight="1">
      <c r="A21" s="122">
        <v>9</v>
      </c>
      <c r="B21" s="121">
        <v>41949</v>
      </c>
      <c r="C21" s="122">
        <v>6672</v>
      </c>
      <c r="D21" s="122" t="s">
        <v>165</v>
      </c>
      <c r="E21" s="123" t="s">
        <v>199</v>
      </c>
      <c r="F21" s="125">
        <v>2982.96</v>
      </c>
    </row>
    <row r="22" spans="1:6" ht="15" customHeight="1">
      <c r="A22" s="122">
        <v>10</v>
      </c>
      <c r="B22" s="121">
        <v>41949</v>
      </c>
      <c r="C22" s="122">
        <v>17803</v>
      </c>
      <c r="D22" s="122" t="s">
        <v>165</v>
      </c>
      <c r="E22" s="123" t="s">
        <v>201</v>
      </c>
      <c r="F22" s="125">
        <v>1590.73</v>
      </c>
    </row>
    <row r="23" spans="1:6" ht="15" customHeight="1">
      <c r="A23" s="122">
        <v>11</v>
      </c>
      <c r="B23" s="121">
        <v>41949</v>
      </c>
      <c r="C23" s="122">
        <v>17804</v>
      </c>
      <c r="D23" s="122" t="s">
        <v>165</v>
      </c>
      <c r="E23" s="123" t="s">
        <v>202</v>
      </c>
      <c r="F23" s="125">
        <v>200065.87</v>
      </c>
    </row>
    <row r="24" spans="1:6" ht="15" customHeight="1">
      <c r="A24" s="122">
        <v>12</v>
      </c>
      <c r="B24" s="121">
        <v>41950</v>
      </c>
      <c r="C24" s="122">
        <v>7323</v>
      </c>
      <c r="D24" s="122" t="s">
        <v>165</v>
      </c>
      <c r="E24" s="123" t="s">
        <v>199</v>
      </c>
      <c r="F24" s="125">
        <v>19924.65</v>
      </c>
    </row>
    <row r="25" spans="1:6" ht="15" customHeight="1">
      <c r="A25" s="122">
        <v>13</v>
      </c>
      <c r="B25" s="121">
        <v>41950</v>
      </c>
      <c r="C25" s="122">
        <v>17814</v>
      </c>
      <c r="D25" s="122" t="s">
        <v>165</v>
      </c>
      <c r="E25" s="123" t="s">
        <v>203</v>
      </c>
      <c r="F25" s="125">
        <v>12367</v>
      </c>
    </row>
    <row r="26" spans="1:6" ht="15" customHeight="1">
      <c r="A26" s="122">
        <v>14</v>
      </c>
      <c r="B26" s="121">
        <v>41950</v>
      </c>
      <c r="C26" s="122">
        <v>17813</v>
      </c>
      <c r="D26" s="122" t="s">
        <v>165</v>
      </c>
      <c r="E26" s="123" t="s">
        <v>204</v>
      </c>
      <c r="F26" s="125">
        <v>1488</v>
      </c>
    </row>
    <row r="27" spans="1:6" ht="15" customHeight="1">
      <c r="A27" s="122">
        <v>15</v>
      </c>
      <c r="B27" s="121">
        <v>41950</v>
      </c>
      <c r="C27" s="122">
        <v>17812</v>
      </c>
      <c r="D27" s="122" t="s">
        <v>165</v>
      </c>
      <c r="E27" s="123" t="s">
        <v>205</v>
      </c>
      <c r="F27" s="125">
        <v>13427.91</v>
      </c>
    </row>
    <row r="28" spans="1:6" ht="15" customHeight="1">
      <c r="A28" s="122">
        <v>16</v>
      </c>
      <c r="B28" s="121">
        <v>41950</v>
      </c>
      <c r="C28" s="122">
        <v>7322</v>
      </c>
      <c r="D28" s="122" t="s">
        <v>165</v>
      </c>
      <c r="E28" s="123" t="s">
        <v>199</v>
      </c>
      <c r="F28" s="125">
        <v>5977.4</v>
      </c>
    </row>
    <row r="29" spans="1:6" ht="15" customHeight="1">
      <c r="A29" s="122">
        <v>17</v>
      </c>
      <c r="B29" s="121">
        <v>41950</v>
      </c>
      <c r="C29" s="122">
        <v>17809</v>
      </c>
      <c r="D29" s="122" t="s">
        <v>165</v>
      </c>
      <c r="E29" s="123" t="s">
        <v>206</v>
      </c>
      <c r="F29" s="125">
        <v>2072.23</v>
      </c>
    </row>
    <row r="30" spans="1:6" ht="15" customHeight="1">
      <c r="A30" s="122">
        <v>18</v>
      </c>
      <c r="B30" s="121">
        <v>41950</v>
      </c>
      <c r="C30" s="122">
        <v>17811</v>
      </c>
      <c r="D30" s="122" t="s">
        <v>165</v>
      </c>
      <c r="E30" s="123" t="s">
        <v>207</v>
      </c>
      <c r="F30" s="125">
        <v>189010.81</v>
      </c>
    </row>
    <row r="31" spans="1:6" ht="15" customHeight="1">
      <c r="A31" s="122">
        <v>19</v>
      </c>
      <c r="B31" s="121">
        <v>41950</v>
      </c>
      <c r="C31" s="122">
        <v>17815</v>
      </c>
      <c r="D31" s="122" t="s">
        <v>165</v>
      </c>
      <c r="E31" s="123" t="s">
        <v>208</v>
      </c>
      <c r="F31" s="125">
        <v>389429.71</v>
      </c>
    </row>
    <row r="32" spans="1:6" ht="15" customHeight="1">
      <c r="A32" s="122">
        <v>20</v>
      </c>
      <c r="B32" s="121">
        <v>41950</v>
      </c>
      <c r="C32" s="122">
        <v>17810</v>
      </c>
      <c r="D32" s="122" t="s">
        <v>165</v>
      </c>
      <c r="E32" s="123" t="s">
        <v>202</v>
      </c>
      <c r="F32" s="125">
        <v>517103.24</v>
      </c>
    </row>
    <row r="33" spans="1:6" ht="15.75" customHeight="1">
      <c r="A33" s="138" t="s">
        <v>192</v>
      </c>
      <c r="B33" s="139"/>
      <c r="C33" s="139"/>
      <c r="D33" s="139"/>
      <c r="E33" s="139"/>
      <c r="F33" s="140">
        <f>SUM(F13:F32)</f>
        <v>2127764.09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6" ht="14.25" customHeight="1"/>
    <row r="97" ht="14.25" customHeight="1"/>
    <row r="98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2014-11-11T13:34:57Z</cp:lastPrinted>
  <dcterms:created xsi:type="dcterms:W3CDTF">2012-03-07T09:17:22Z</dcterms:created>
  <dcterms:modified xsi:type="dcterms:W3CDTF">2014-11-11T13:35:07Z</dcterms:modified>
  <cp:category/>
  <cp:version/>
  <cp:contentType/>
  <cp:contentStatus/>
  <cp:revision>7</cp:revision>
</cp:coreProperties>
</file>