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firstSheet="1" activeTab="6"/>
  </bookViews>
  <sheets>
    <sheet name="personal" sheetId="1" r:id="rId1"/>
    <sheet name="materiale" sheetId="2" r:id="rId2"/>
    <sheet name="transferuri instit.publice" sheetId="3" r:id="rId3"/>
    <sheet name="proiecte" sheetId="4" r:id="rId4"/>
    <sheet name="juridice" sheetId="5" r:id="rId5"/>
    <sheet name="despagubiri" sheetId="6" r:id="rId6"/>
    <sheet name="87 - proiecte" sheetId="7" r:id="rId7"/>
  </sheets>
  <definedNames/>
  <calcPr fullCalcOnLoad="1"/>
</workbook>
</file>

<file path=xl/sharedStrings.xml><?xml version="1.0" encoding="utf-8"?>
<sst xmlns="http://schemas.openxmlformats.org/spreadsheetml/2006/main" count="318" uniqueCount="170">
  <si>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</si>
  <si>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</si>
  <si>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</si>
  <si>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</si>
  <si>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</si>
  <si>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</si>
  <si>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</si>
  <si>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</si>
  <si>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</si>
  <si>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</si>
  <si>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</si>
  <si>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</si>
  <si>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</si>
  <si>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</si>
  <si>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</si>
  <si>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</si>
  <si>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</si>
  <si>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</si>
  <si>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</si>
  <si>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</si>
  <si>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</si>
  <si>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</si>
  <si>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</si>
  <si>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</si>
  <si>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</si>
  <si>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</si>
  <si>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</si>
  <si>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</si>
  <si>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</si>
  <si>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</si>
  <si>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</si>
  <si>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</si>
  <si>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</si>
  <si>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CAPITOLUL 87.01 "ALTE ACŢIUNI ECONOMICE"</t>
  </si>
  <si>
    <t>TITLUL 56.37 "PROIECTE CU FINANŢARE DIN FEN POSTADERARE"</t>
  </si>
  <si>
    <t xml:space="preserve">perioada </t>
  </si>
  <si>
    <t>Suma</t>
  </si>
  <si>
    <t>Plata cofinantare a costurilor de management - FRDS</t>
  </si>
  <si>
    <t>FRDS</t>
  </si>
  <si>
    <t>TITLUL 51 .01.01 "TRANSFERURI  REPREZ. COFINANTAREA PUBLICA"</t>
  </si>
  <si>
    <t>Transferuri intre unitati ale administratiei publice - CSIPPC</t>
  </si>
  <si>
    <t>CSIPPC</t>
  </si>
  <si>
    <t>Bilete avion - SMIS 1112 - 56.19.01</t>
  </si>
  <si>
    <t>Danco Pro Communication</t>
  </si>
  <si>
    <t>Bilete avion - SMIS 1112 - 56.19.02</t>
  </si>
  <si>
    <t>14.04.2014</t>
  </si>
  <si>
    <t>Olimpic International Turism</t>
  </si>
  <si>
    <t>bilete avion</t>
  </si>
  <si>
    <t>CNCIR</t>
  </si>
  <si>
    <t>verificare tehnica ascensoare</t>
  </si>
  <si>
    <t>Ciclop</t>
  </si>
  <si>
    <t>echilibrat anvelope</t>
  </si>
  <si>
    <t>DGRFPB</t>
  </si>
  <si>
    <t>energie electrica</t>
  </si>
  <si>
    <t>16.04.2014</t>
  </si>
  <si>
    <t>MMSC</t>
  </si>
  <si>
    <t>energie termica</t>
  </si>
  <si>
    <t>salubritate</t>
  </si>
  <si>
    <t>apa rece</t>
  </si>
  <si>
    <t>service ascensoare</t>
  </si>
  <si>
    <t>statie avertizare incendiu</t>
  </si>
  <si>
    <t>TMAU</t>
  </si>
  <si>
    <t>MAE</t>
  </si>
  <si>
    <t>taxa pasaport</t>
  </si>
  <si>
    <t>Bugetul de Stat</t>
  </si>
  <si>
    <t>17.04.2014</t>
  </si>
  <si>
    <t>REBU</t>
  </si>
  <si>
    <t>18.04.2014</t>
  </si>
  <si>
    <t>MFP</t>
  </si>
  <si>
    <t>alimentare valuta</t>
  </si>
  <si>
    <t>19.04.2014</t>
  </si>
  <si>
    <t>Depozitarul Central</t>
  </si>
  <si>
    <t>alocare cod ISIN</t>
  </si>
  <si>
    <t>total</t>
  </si>
  <si>
    <t>Clasificatie bugetara</t>
  </si>
  <si>
    <t>Subtotal 10.01.01</t>
  </si>
  <si>
    <t>10.01.01</t>
  </si>
  <si>
    <t>aprilie</t>
  </si>
  <si>
    <t>alim numerar sal luna martie</t>
  </si>
  <si>
    <t>alim numerar concediu de odihna</t>
  </si>
  <si>
    <t>Total 10.01.01</t>
  </si>
  <si>
    <t>Subtotal 10.01.06</t>
  </si>
  <si>
    <t>10.01.06</t>
  </si>
  <si>
    <t>alim card, pl impoz si contrib pt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</si>
  <si>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</si>
  <si>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</si>
  <si>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</si>
  <si>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</si>
  <si>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</si>
  <si>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</si>
  <si>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</si>
  <si>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</si>
  <si>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</si>
  <si>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</si>
  <si>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</si>
  <si>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</si>
  <si>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</si>
  <si>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</si>
  <si>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</si>
  <si>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contrib CAS pl pt com</t>
  </si>
  <si>
    <t>Total 10.03.01</t>
  </si>
  <si>
    <t>Subtotal 10.03.02</t>
  </si>
  <si>
    <t>10.03.02</t>
  </si>
  <si>
    <t>contrib somaj pl pt com</t>
  </si>
  <si>
    <t>Total 10.03.02</t>
  </si>
  <si>
    <t>Subtotal 10.03.03</t>
  </si>
  <si>
    <t>10.03.03</t>
  </si>
  <si>
    <t>contrib CASS pl pt com</t>
  </si>
  <si>
    <t>Total 10.03.03</t>
  </si>
  <si>
    <t>Subtotal 10.03.04</t>
  </si>
  <si>
    <t>10.03.04</t>
  </si>
  <si>
    <t>contrib acc si boli prof pl pt com</t>
  </si>
  <si>
    <t>Total 10.03.04</t>
  </si>
  <si>
    <t>Subtotal 10.03.06</t>
  </si>
  <si>
    <t>10.03.06</t>
  </si>
  <si>
    <t>Total 10.03.06</t>
  </si>
  <si>
    <t>BUGET DE STAT</t>
  </si>
  <si>
    <t>cheltuieli judiciare dosar 6343/114/2012</t>
  </si>
  <si>
    <t>cheltuieli judiciare dosar 4837/1748/2011</t>
  </si>
  <si>
    <t>cheltuieli judiciare dosar 5181/104/2013</t>
  </si>
  <si>
    <t>cheltuieli judiciare dosar 718/183/2014</t>
  </si>
  <si>
    <t>PERSOANA FIZICA</t>
  </si>
  <si>
    <t>cheltuieli judecata dosar 9233/86/2011</t>
  </si>
  <si>
    <t>cheltuieli judiciare dosar 338/104/2014</t>
  </si>
  <si>
    <t>cheltuieli judiciare dosar 3164/204/2012</t>
  </si>
  <si>
    <t>cheltuieli judiciare dosar 717/2013;4238/104/2013</t>
  </si>
  <si>
    <t>cheltuieli judiciare dosar 42221/300/2011</t>
  </si>
  <si>
    <t>cheltuieli judiciare dosar 5901/233/2013</t>
  </si>
  <si>
    <t xml:space="preserve">cheltuieli judiciare dosar 347/320/2014 </t>
  </si>
  <si>
    <t xml:space="preserve">cheltuieli judiciare dosar 7862/85/2013 </t>
  </si>
  <si>
    <t>cheltuieli judiciare dosar 6814/101/2013</t>
  </si>
  <si>
    <t>cheltuieli judiciare dosar 15227/1748/2012</t>
  </si>
  <si>
    <t>cheltuieli judiciare dosar 913/30/2014</t>
  </si>
  <si>
    <t>cheltuieli judiciare dosar 4976/104/2013</t>
  </si>
  <si>
    <t>cheltuieli judiciare dosar 3087/308/2013</t>
  </si>
  <si>
    <t xml:space="preserve">cheltuieli judiciare dosar 10491/62/2012 </t>
  </si>
  <si>
    <t>cheltuieli judecata despagubire CEDO</t>
  </si>
  <si>
    <t>cheltuieli judiciare dosar 9947/108/2013</t>
  </si>
  <si>
    <t>PERSOANA JURIDICA</t>
  </si>
  <si>
    <t>cheltuieli judecata dosar 3209/85/2012</t>
  </si>
  <si>
    <t>cheltuieli judiciare dosar 4297/87/2011</t>
  </si>
  <si>
    <t>cheltuieli judiciare dosar 8406/62/2013</t>
  </si>
  <si>
    <t>cheltuieli judecata dosar 1615/85/2012</t>
  </si>
  <si>
    <t>cheltuieli judiciare dosar 685/2013;4511/104/2013</t>
  </si>
  <si>
    <t>cheltuieli judiciare dosar 248/108/2014</t>
  </si>
  <si>
    <t>cheltuieli judiciare dosar 1634/85/2012</t>
  </si>
  <si>
    <t>cheltuieli judiciare dosar 4899/104/2013</t>
  </si>
  <si>
    <t>cheltuieli judiciare dosar 4002/1748/2011</t>
  </si>
  <si>
    <t xml:space="preserve">cheltuieli judecata dosar 6218/2/2012 </t>
  </si>
  <si>
    <t>cheltuieli judecata dosar 9584/233/2011</t>
  </si>
  <si>
    <t>cheltuieli judecata dosar 6806/102/2011</t>
  </si>
  <si>
    <t>cheltuieli judecata dosar 3829/302/2010</t>
  </si>
  <si>
    <t>cheltuieli judecata dosar 1916/104/2011</t>
  </si>
  <si>
    <t>cheltuieli juridice dosar 724/2013;3413/104/2013</t>
  </si>
  <si>
    <t>cheltuieli judecata dosar 2902/199/2010</t>
  </si>
  <si>
    <t>cheltuieli judecata dosar 12629/95/2011</t>
  </si>
  <si>
    <t>cheltuieli judiciare dosar 677/103/2012</t>
  </si>
  <si>
    <t>BIROU EXPERTIZA</t>
  </si>
  <si>
    <t>onorariu expertiza dosar 6678/288/2012</t>
  </si>
  <si>
    <t>onorariu expertiza dosar 12492/288/2012</t>
  </si>
  <si>
    <t>cheltuieli judiciare dosar 9946/108/2013</t>
  </si>
  <si>
    <t>cheltuieli judiciare dosar 21308/197/2013</t>
  </si>
  <si>
    <t>cheltuieli judecata dosar 4820/254/2010</t>
  </si>
  <si>
    <t>cheltuieli judecata dosar 2253/121/2012</t>
  </si>
  <si>
    <t>cheltuieli judiciare dosar 5785/103/2012</t>
  </si>
  <si>
    <t>cheltuieli judecata dosar 2390/119/2011</t>
  </si>
  <si>
    <t>cheltuieli judecata dosar 30217/197/2012</t>
  </si>
  <si>
    <t>alimentare cont BRD-plata externa</t>
  </si>
  <si>
    <t>despagubire CEDO</t>
  </si>
  <si>
    <t xml:space="preserve"> 14.04 - 18.04.2014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</si>
</sst>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7" fillId="0" borderId="0" xfId="57">
      <alignment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57" applyFont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22" fillId="0" borderId="19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20" xfId="57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57" applyFont="1" applyBorder="1" applyAlignment="1">
      <alignment horizontal="center" wrapText="1"/>
      <protection/>
    </xf>
    <xf numFmtId="4" fontId="23" fillId="0" borderId="11" xfId="57" applyNumberFormat="1" applyFont="1" applyBorder="1" applyAlignment="1">
      <alignment horizontal="right"/>
      <protection/>
    </xf>
    <xf numFmtId="0" fontId="23" fillId="0" borderId="21" xfId="0" applyFont="1" applyBorder="1" applyAlignment="1">
      <alignment horizontal="left"/>
    </xf>
    <xf numFmtId="4" fontId="23" fillId="0" borderId="22" xfId="57" applyNumberFormat="1" applyFont="1" applyBorder="1" applyAlignment="1">
      <alignment horizontal="right"/>
      <protection/>
    </xf>
    <xf numFmtId="0" fontId="23" fillId="0" borderId="23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23" fillId="0" borderId="0" xfId="57" applyFont="1" applyBorder="1">
      <alignment/>
      <protection/>
    </xf>
    <xf numFmtId="0" fontId="22" fillId="0" borderId="24" xfId="57" applyFont="1" applyBorder="1" applyAlignment="1">
      <alignment horizontal="center"/>
      <protection/>
    </xf>
    <xf numFmtId="0" fontId="22" fillId="0" borderId="25" xfId="57" applyFont="1" applyBorder="1" applyAlignment="1">
      <alignment horizontal="center"/>
      <protection/>
    </xf>
    <xf numFmtId="0" fontId="22" fillId="0" borderId="26" xfId="57" applyFont="1" applyBorder="1" applyAlignment="1">
      <alignment horizontal="center"/>
      <protection/>
    </xf>
    <xf numFmtId="164" fontId="23" fillId="0" borderId="12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left" vertical="center" wrapText="1"/>
      <protection/>
    </xf>
    <xf numFmtId="164" fontId="23" fillId="0" borderId="27" xfId="57" applyNumberFormat="1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23" fillId="0" borderId="21" xfId="57" applyFont="1" applyBorder="1" applyAlignment="1">
      <alignment horizontal="center"/>
      <protection/>
    </xf>
    <xf numFmtId="4" fontId="23" fillId="0" borderId="22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2" fillId="0" borderId="28" xfId="57" applyFont="1" applyBorder="1" applyAlignment="1">
      <alignment horizontal="center"/>
      <protection/>
    </xf>
    <xf numFmtId="0" fontId="22" fillId="0" borderId="29" xfId="57" applyFont="1" applyBorder="1" applyAlignment="1">
      <alignment horizontal="center"/>
      <protection/>
    </xf>
    <xf numFmtId="0" fontId="22" fillId="0" borderId="25" xfId="57" applyFont="1" applyBorder="1" applyAlignment="1">
      <alignment horizontal="center" wrapText="1"/>
      <protection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0" fontId="23" fillId="0" borderId="13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43" fontId="0" fillId="0" borderId="33" xfId="42" applyBorder="1" applyAlignment="1">
      <alignment/>
    </xf>
    <xf numFmtId="43" fontId="0" fillId="0" borderId="11" xfId="42" applyBorder="1" applyAlignment="1">
      <alignment horizontal="left"/>
    </xf>
    <xf numFmtId="43" fontId="0" fillId="0" borderId="11" xfId="42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right"/>
    </xf>
    <xf numFmtId="43" fontId="2" fillId="0" borderId="3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34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14" fontId="2" fillId="0" borderId="39" xfId="61" applyNumberFormat="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 wrapText="1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left" vertical="center"/>
      <protection/>
    </xf>
    <xf numFmtId="4" fontId="2" fillId="0" borderId="41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4" fontId="2" fillId="0" borderId="10" xfId="59" applyNumberFormat="1" applyFont="1" applyBorder="1" applyAlignment="1">
      <alignment horizontal="right" vertical="center"/>
      <protection/>
    </xf>
    <xf numFmtId="0" fontId="2" fillId="0" borderId="37" xfId="61" applyFont="1" applyBorder="1" applyAlignment="1">
      <alignment horizontal="center" vertical="center"/>
      <protection/>
    </xf>
    <xf numFmtId="14" fontId="2" fillId="0" borderId="37" xfId="61" applyNumberFormat="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 wrapText="1"/>
      <protection/>
    </xf>
    <xf numFmtId="0" fontId="2" fillId="0" borderId="37" xfId="61" applyFont="1" applyBorder="1" applyAlignment="1">
      <alignment horizontal="left" vertical="center"/>
      <protection/>
    </xf>
    <xf numFmtId="4" fontId="2" fillId="0" borderId="37" xfId="59" applyNumberFormat="1" applyFont="1" applyBorder="1" applyAlignment="1">
      <alignment horizontal="right" vertical="center"/>
      <protection/>
    </xf>
    <xf numFmtId="0" fontId="2" fillId="0" borderId="34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35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2" xfId="61" applyFont="1" applyBorder="1" applyAlignment="1">
      <alignment horizontal="center" vertical="center" wrapText="1"/>
      <protection/>
    </xf>
    <xf numFmtId="0" fontId="2" fillId="0" borderId="43" xfId="61" applyFont="1" applyBorder="1" applyAlignment="1">
      <alignment horizontal="center" vertical="center"/>
      <protection/>
    </xf>
    <xf numFmtId="0" fontId="2" fillId="0" borderId="44" xfId="59" applyFont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/>
      <protection/>
    </xf>
    <xf numFmtId="14" fontId="2" fillId="0" borderId="46" xfId="59" applyNumberFormat="1" applyFont="1" applyBorder="1" applyAlignment="1">
      <alignment horizontal="center"/>
      <protection/>
    </xf>
    <xf numFmtId="0" fontId="2" fillId="0" borderId="32" xfId="59" applyFont="1" applyBorder="1" applyAlignment="1">
      <alignment horizontal="center"/>
      <protection/>
    </xf>
    <xf numFmtId="0" fontId="2" fillId="0" borderId="32" xfId="59" applyFont="1" applyBorder="1" applyAlignment="1">
      <alignment horizontal="left"/>
      <protection/>
    </xf>
    <xf numFmtId="4" fontId="2" fillId="0" borderId="33" xfId="59" applyNumberFormat="1" applyFont="1" applyBorder="1" applyAlignment="1">
      <alignment horizontal="right"/>
      <protection/>
    </xf>
    <xf numFmtId="0" fontId="2" fillId="0" borderId="47" xfId="59" applyFont="1" applyBorder="1" applyAlignment="1">
      <alignment horizontal="center"/>
      <protection/>
    </xf>
    <xf numFmtId="14" fontId="2" fillId="0" borderId="12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11" xfId="59" applyNumberFormat="1" applyFont="1" applyBorder="1" applyAlignment="1">
      <alignment horizontal="right"/>
      <protection/>
    </xf>
    <xf numFmtId="0" fontId="2" fillId="0" borderId="48" xfId="59" applyFont="1" applyBorder="1" applyAlignment="1">
      <alignment horizontal="left"/>
      <protection/>
    </xf>
    <xf numFmtId="0" fontId="4" fillId="0" borderId="34" xfId="60" applyFont="1" applyBorder="1">
      <alignment/>
      <protection/>
    </xf>
    <xf numFmtId="0" fontId="0" fillId="0" borderId="34" xfId="60" applyBorder="1">
      <alignment/>
      <protection/>
    </xf>
    <xf numFmtId="0" fontId="0" fillId="0" borderId="17" xfId="60" applyBorder="1">
      <alignment/>
      <protection/>
    </xf>
    <xf numFmtId="4" fontId="4" fillId="0" borderId="35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49" xfId="0" applyFont="1" applyBorder="1" applyAlignment="1" quotePrefix="1">
      <alignment/>
    </xf>
    <xf numFmtId="3" fontId="0" fillId="0" borderId="41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2" fillId="0" borderId="40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4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1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14" fontId="23" fillId="0" borderId="27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3" fillId="0" borderId="27" xfId="0" applyNumberFormat="1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C1">
      <selection activeCell="K19" sqref="K19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6.421875" style="0" customWidth="1"/>
    <col min="5" max="5" width="6.140625" style="0" customWidth="1"/>
    <col min="6" max="6" width="13.421875" style="0" customWidth="1"/>
    <col min="7" max="7" width="32.8515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30</v>
      </c>
      <c r="D3" s="2"/>
      <c r="E3" s="2"/>
      <c r="F3" s="2"/>
      <c r="G3" s="2"/>
    </row>
    <row r="4" spans="3:11" ht="12.75">
      <c r="C4" s="2" t="s">
        <v>31</v>
      </c>
      <c r="D4" s="2"/>
      <c r="E4" s="2"/>
      <c r="F4" s="2"/>
      <c r="K4" s="3"/>
    </row>
    <row r="5" spans="3:11" ht="12.75">
      <c r="C5" s="2"/>
      <c r="D5" s="30"/>
      <c r="E5" s="2"/>
      <c r="F5" s="165" t="s">
        <v>35</v>
      </c>
      <c r="G5" s="164" t="s">
        <v>169</v>
      </c>
      <c r="K5" s="3"/>
    </row>
    <row r="6" spans="4:6" ht="13.5" thickBot="1">
      <c r="D6" s="1"/>
      <c r="E6" s="1"/>
      <c r="F6" s="1"/>
    </row>
    <row r="7" spans="3:10" ht="12.75">
      <c r="C7" s="166" t="s">
        <v>74</v>
      </c>
      <c r="D7" s="31" t="s">
        <v>1</v>
      </c>
      <c r="E7" s="31" t="s">
        <v>2</v>
      </c>
      <c r="F7" s="31" t="s">
        <v>3</v>
      </c>
      <c r="G7" s="167" t="s">
        <v>4</v>
      </c>
      <c r="H7" s="93"/>
      <c r="I7" s="93"/>
      <c r="J7" s="93"/>
    </row>
    <row r="8" spans="3:10" ht="12.75" customHeight="1">
      <c r="C8" s="168" t="s">
        <v>75</v>
      </c>
      <c r="D8" s="92"/>
      <c r="E8" s="92"/>
      <c r="F8" s="94">
        <v>29264244</v>
      </c>
      <c r="G8" s="169"/>
      <c r="H8" s="93"/>
      <c r="I8" s="93"/>
      <c r="J8" s="93"/>
    </row>
    <row r="9" spans="3:10" ht="12.75">
      <c r="C9" s="170" t="s">
        <v>76</v>
      </c>
      <c r="D9" s="95" t="s">
        <v>77</v>
      </c>
      <c r="E9" s="4">
        <v>14</v>
      </c>
      <c r="F9" s="96">
        <v>3972</v>
      </c>
      <c r="G9" s="5" t="s">
        <v>78</v>
      </c>
      <c r="H9" s="93"/>
      <c r="I9" s="93"/>
      <c r="J9" s="93"/>
    </row>
    <row r="10" spans="3:10" ht="12.75">
      <c r="C10" s="170"/>
      <c r="D10" s="95"/>
      <c r="E10" s="4">
        <v>18</v>
      </c>
      <c r="F10" s="96">
        <v>5127</v>
      </c>
      <c r="G10" s="5" t="s">
        <v>79</v>
      </c>
      <c r="H10" s="93"/>
      <c r="I10" s="93"/>
      <c r="J10" s="93"/>
    </row>
    <row r="11" spans="3:10" ht="13.5" thickBot="1">
      <c r="C11" s="171" t="s">
        <v>80</v>
      </c>
      <c r="D11" s="98"/>
      <c r="E11" s="7"/>
      <c r="F11" s="99">
        <f>SUM(F8:F10)</f>
        <v>29273343</v>
      </c>
      <c r="G11" s="8"/>
      <c r="H11" s="93"/>
      <c r="I11" s="93"/>
      <c r="J11" s="93"/>
    </row>
    <row r="12" spans="3:10" ht="12.75">
      <c r="C12" s="172" t="s">
        <v>81</v>
      </c>
      <c r="D12" s="101"/>
      <c r="E12" s="102"/>
      <c r="F12" s="103">
        <v>64640</v>
      </c>
      <c r="G12" s="173"/>
      <c r="H12" s="93"/>
      <c r="I12" s="93"/>
      <c r="J12" s="93"/>
    </row>
    <row r="13" spans="3:10" ht="12.75">
      <c r="C13" s="174" t="s">
        <v>82</v>
      </c>
      <c r="D13" s="4" t="s">
        <v>77</v>
      </c>
      <c r="E13" s="4">
        <v>14</v>
      </c>
      <c r="F13" s="96">
        <v>20085</v>
      </c>
      <c r="G13" s="5" t="s">
        <v>83</v>
      </c>
      <c r="H13" s="93"/>
      <c r="I13" s="93"/>
      <c r="J13" s="93"/>
    </row>
    <row r="14" spans="3:10" ht="12.75" hidden="1">
      <c r="C14" s="174"/>
      <c r="D14" s="4"/>
      <c r="E14" s="4"/>
      <c r="F14" s="96"/>
      <c r="G14" s="5" t="s">
        <v>83</v>
      </c>
      <c r="H14" s="93"/>
      <c r="I14" s="93"/>
      <c r="J14" s="93"/>
    </row>
    <row r="15" spans="3:10" ht="12.75" hidden="1">
      <c r="C15" s="174"/>
      <c r="D15" s="4"/>
      <c r="E15" s="4"/>
      <c r="F15" s="96"/>
      <c r="G15" s="5" t="s">
        <v>83</v>
      </c>
      <c r="H15" s="93"/>
      <c r="I15" s="93"/>
      <c r="J15" s="93"/>
    </row>
    <row r="16" spans="3:10" ht="12.75">
      <c r="C16" s="175"/>
      <c r="D16" s="102"/>
      <c r="E16" s="102">
        <v>17</v>
      </c>
      <c r="F16" s="103">
        <v>2237</v>
      </c>
      <c r="G16" s="5" t="s">
        <v>83</v>
      </c>
      <c r="H16" s="93"/>
      <c r="I16" s="93"/>
      <c r="J16" s="93"/>
    </row>
    <row r="17" spans="3:10" ht="12.75">
      <c r="C17" s="175"/>
      <c r="D17" s="102"/>
      <c r="E17" s="102">
        <v>18</v>
      </c>
      <c r="F17" s="103">
        <v>441</v>
      </c>
      <c r="G17" s="5" t="s">
        <v>83</v>
      </c>
      <c r="H17" s="93"/>
      <c r="I17" s="93"/>
      <c r="J17" s="93"/>
    </row>
    <row r="18" spans="3:10" ht="13.5" thickBot="1">
      <c r="C18" s="171" t="s">
        <v>84</v>
      </c>
      <c r="D18" s="7"/>
      <c r="E18" s="7"/>
      <c r="F18" s="99">
        <f>SUM(F12:F17)</f>
        <v>87403</v>
      </c>
      <c r="G18" s="8"/>
      <c r="H18" s="93"/>
      <c r="I18" s="93"/>
      <c r="J18" s="93"/>
    </row>
    <row r="19" spans="3:10" ht="12.75">
      <c r="C19" s="172" t="s">
        <v>85</v>
      </c>
      <c r="D19" s="104"/>
      <c r="E19" s="104"/>
      <c r="F19" s="105">
        <v>117514</v>
      </c>
      <c r="G19" s="176"/>
      <c r="H19" s="106"/>
      <c r="I19" s="93"/>
      <c r="J19" s="93"/>
    </row>
    <row r="20" spans="3:10" ht="12.75">
      <c r="C20" s="174" t="s">
        <v>86</v>
      </c>
      <c r="D20" s="95" t="s">
        <v>77</v>
      </c>
      <c r="E20" s="4"/>
      <c r="F20" s="96"/>
      <c r="G20" s="5"/>
      <c r="H20" s="106"/>
      <c r="I20" s="93"/>
      <c r="J20" s="93"/>
    </row>
    <row r="21" spans="3:10" ht="12.75">
      <c r="C21" s="175"/>
      <c r="D21" s="100"/>
      <c r="E21" s="100"/>
      <c r="F21" s="103"/>
      <c r="G21" s="173"/>
      <c r="H21" s="106"/>
      <c r="I21" s="93"/>
      <c r="J21" s="93"/>
    </row>
    <row r="22" spans="3:10" ht="13.5" thickBot="1">
      <c r="C22" s="171" t="s">
        <v>87</v>
      </c>
      <c r="D22" s="97"/>
      <c r="E22" s="97"/>
      <c r="F22" s="99">
        <f>SUM(F19:F21)</f>
        <v>117514</v>
      </c>
      <c r="G22" s="8"/>
      <c r="H22" s="106"/>
      <c r="I22" s="93"/>
      <c r="J22" s="93"/>
    </row>
    <row r="23" spans="3:10" ht="12.75">
      <c r="C23" s="172" t="s">
        <v>88</v>
      </c>
      <c r="D23" s="100"/>
      <c r="E23" s="100"/>
      <c r="F23" s="103">
        <v>33806</v>
      </c>
      <c r="G23" s="173"/>
      <c r="H23" s="106"/>
      <c r="I23" s="93"/>
      <c r="J23" s="93"/>
    </row>
    <row r="24" spans="3:10" ht="12.75">
      <c r="C24" s="175" t="s">
        <v>89</v>
      </c>
      <c r="D24" s="100" t="s">
        <v>77</v>
      </c>
      <c r="E24" s="100">
        <v>14</v>
      </c>
      <c r="F24" s="103">
        <v>14097</v>
      </c>
      <c r="G24" s="5" t="s">
        <v>83</v>
      </c>
      <c r="H24" s="106"/>
      <c r="I24" s="93"/>
      <c r="J24" s="93"/>
    </row>
    <row r="25" spans="3:10" ht="12.75" hidden="1">
      <c r="C25" s="175"/>
      <c r="D25" s="100"/>
      <c r="E25" s="100"/>
      <c r="F25" s="103"/>
      <c r="G25" s="5" t="s">
        <v>83</v>
      </c>
      <c r="H25" s="106"/>
      <c r="I25" s="93"/>
      <c r="J25" s="93"/>
    </row>
    <row r="26" spans="3:10" ht="12.75" hidden="1">
      <c r="C26" s="175"/>
      <c r="D26" s="100"/>
      <c r="E26" s="100"/>
      <c r="F26" s="103"/>
      <c r="G26" s="5" t="s">
        <v>83</v>
      </c>
      <c r="H26" s="106"/>
      <c r="I26" s="93"/>
      <c r="J26" s="93"/>
    </row>
    <row r="27" spans="3:10" ht="12.75">
      <c r="C27" s="175"/>
      <c r="D27" s="100"/>
      <c r="E27" s="100">
        <v>17</v>
      </c>
      <c r="F27" s="103">
        <v>7648</v>
      </c>
      <c r="G27" s="5" t="s">
        <v>83</v>
      </c>
      <c r="H27" s="106"/>
      <c r="I27" s="93"/>
      <c r="J27" s="93"/>
    </row>
    <row r="28" spans="3:10" ht="12.75">
      <c r="C28" s="175"/>
      <c r="D28" s="100"/>
      <c r="E28" s="100">
        <v>18</v>
      </c>
      <c r="F28" s="103">
        <v>2357</v>
      </c>
      <c r="G28" s="5" t="s">
        <v>83</v>
      </c>
      <c r="H28" s="106"/>
      <c r="I28" s="93"/>
      <c r="J28" s="93"/>
    </row>
    <row r="29" spans="3:10" ht="13.5" thickBot="1">
      <c r="C29" s="171" t="s">
        <v>90</v>
      </c>
      <c r="D29" s="97"/>
      <c r="E29" s="97"/>
      <c r="F29" s="99">
        <f>SUM(F23:F28)</f>
        <v>57908</v>
      </c>
      <c r="G29" s="8"/>
      <c r="H29" s="106"/>
      <c r="I29" s="93"/>
      <c r="J29" s="93"/>
    </row>
    <row r="30" spans="3:10" ht="12.75">
      <c r="C30" s="177" t="s">
        <v>91</v>
      </c>
      <c r="D30" s="104"/>
      <c r="E30" s="104"/>
      <c r="F30" s="105">
        <v>56858</v>
      </c>
      <c r="G30" s="178"/>
      <c r="H30" s="106"/>
      <c r="I30" s="93"/>
      <c r="J30" s="93"/>
    </row>
    <row r="31" spans="3:10" ht="12.75">
      <c r="C31" s="174" t="s">
        <v>92</v>
      </c>
      <c r="D31" s="107"/>
      <c r="E31" s="95"/>
      <c r="F31" s="96"/>
      <c r="G31" s="5"/>
      <c r="H31" s="106"/>
      <c r="I31" s="93"/>
      <c r="J31" s="93"/>
    </row>
    <row r="32" spans="3:10" ht="12.75">
      <c r="C32" s="175"/>
      <c r="D32" s="108"/>
      <c r="E32" s="100"/>
      <c r="F32" s="103"/>
      <c r="G32" s="173"/>
      <c r="H32" s="106"/>
      <c r="I32" s="93"/>
      <c r="J32" s="93"/>
    </row>
    <row r="33" spans="3:10" ht="13.5" thickBot="1">
      <c r="C33" s="179" t="s">
        <v>93</v>
      </c>
      <c r="D33" s="97"/>
      <c r="E33" s="97"/>
      <c r="F33" s="99">
        <f>SUM(F30:F32)</f>
        <v>56858</v>
      </c>
      <c r="G33" s="180"/>
      <c r="H33" s="106"/>
      <c r="I33" s="93"/>
      <c r="J33" s="93"/>
    </row>
    <row r="34" spans="3:10" ht="12.75">
      <c r="C34" s="181" t="s">
        <v>94</v>
      </c>
      <c r="D34" s="104"/>
      <c r="E34" s="104"/>
      <c r="F34" s="105">
        <v>240287</v>
      </c>
      <c r="G34" s="178"/>
      <c r="H34" s="106"/>
      <c r="I34" s="93"/>
      <c r="J34" s="93"/>
    </row>
    <row r="35" spans="3:10" ht="12.75">
      <c r="C35" s="182" t="s">
        <v>95</v>
      </c>
      <c r="D35" s="95" t="s">
        <v>77</v>
      </c>
      <c r="E35" s="95"/>
      <c r="F35" s="96"/>
      <c r="G35" s="5"/>
      <c r="H35" s="106"/>
      <c r="I35" s="93"/>
      <c r="J35" s="93"/>
    </row>
    <row r="36" spans="3:10" ht="12.75">
      <c r="C36" s="174"/>
      <c r="D36" s="100"/>
      <c r="E36" s="100"/>
      <c r="F36" s="103"/>
      <c r="G36" s="173"/>
      <c r="H36" s="106"/>
      <c r="I36" s="93"/>
      <c r="J36" s="93"/>
    </row>
    <row r="37" spans="3:10" ht="13.5" thickBot="1">
      <c r="C37" s="171" t="s">
        <v>96</v>
      </c>
      <c r="D37" s="97"/>
      <c r="E37" s="97"/>
      <c r="F37" s="99">
        <f>SUM(F34:F36)</f>
        <v>240287</v>
      </c>
      <c r="G37" s="8"/>
      <c r="H37" s="106"/>
      <c r="I37" s="93"/>
      <c r="J37" s="93"/>
    </row>
    <row r="38" spans="3:10" ht="12.75">
      <c r="C38" s="177" t="s">
        <v>97</v>
      </c>
      <c r="D38" s="104"/>
      <c r="E38" s="104"/>
      <c r="F38" s="105">
        <v>6156963</v>
      </c>
      <c r="G38" s="178"/>
      <c r="H38" s="106"/>
      <c r="I38" s="93"/>
      <c r="J38" s="93"/>
    </row>
    <row r="39" spans="3:10" ht="12.75">
      <c r="C39" s="174" t="s">
        <v>98</v>
      </c>
      <c r="D39" s="95" t="s">
        <v>77</v>
      </c>
      <c r="E39" s="95">
        <v>16</v>
      </c>
      <c r="F39" s="96">
        <v>9748</v>
      </c>
      <c r="G39" s="5" t="s">
        <v>99</v>
      </c>
      <c r="H39" s="106"/>
      <c r="I39" s="93"/>
      <c r="J39" s="93"/>
    </row>
    <row r="40" spans="3:10" ht="12.75">
      <c r="C40" s="174"/>
      <c r="D40" s="93"/>
      <c r="E40" s="95"/>
      <c r="F40" s="96"/>
      <c r="G40" s="183"/>
      <c r="H40" s="106"/>
      <c r="I40" s="93"/>
      <c r="J40" s="93"/>
    </row>
    <row r="41" spans="3:11" ht="13.5" thickBot="1">
      <c r="C41" s="171" t="s">
        <v>100</v>
      </c>
      <c r="D41" s="97"/>
      <c r="E41" s="97"/>
      <c r="F41" s="99">
        <f>SUM(F38:F40)</f>
        <v>6166711</v>
      </c>
      <c r="G41" s="180"/>
      <c r="H41" s="109"/>
      <c r="I41" s="110"/>
      <c r="J41" s="93"/>
      <c r="K41" s="93"/>
    </row>
    <row r="42" spans="3:11" ht="12.75">
      <c r="C42" s="181" t="s">
        <v>101</v>
      </c>
      <c r="D42" s="104"/>
      <c r="E42" s="104"/>
      <c r="F42" s="105">
        <v>147562</v>
      </c>
      <c r="G42" s="176"/>
      <c r="H42" s="109"/>
      <c r="I42" s="110"/>
      <c r="J42" s="93"/>
      <c r="K42" s="93"/>
    </row>
    <row r="43" spans="3:10" ht="12.75">
      <c r="C43" s="174" t="s">
        <v>102</v>
      </c>
      <c r="D43" s="95" t="s">
        <v>77</v>
      </c>
      <c r="E43" s="95">
        <v>16</v>
      </c>
      <c r="F43" s="105">
        <v>114</v>
      </c>
      <c r="G43" s="5" t="s">
        <v>103</v>
      </c>
      <c r="H43" s="106"/>
      <c r="I43" s="93"/>
      <c r="J43" s="93"/>
    </row>
    <row r="44" spans="3:10" ht="12.75">
      <c r="C44" s="174"/>
      <c r="D44" s="95"/>
      <c r="E44" s="95"/>
      <c r="F44" s="105"/>
      <c r="G44" s="183"/>
      <c r="H44" s="106"/>
      <c r="I44" s="93"/>
      <c r="J44" s="93"/>
    </row>
    <row r="45" spans="3:10" ht="13.5" thickBot="1">
      <c r="C45" s="171" t="s">
        <v>104</v>
      </c>
      <c r="D45" s="97"/>
      <c r="E45" s="97"/>
      <c r="F45" s="99">
        <f>SUM(F42:F44)</f>
        <v>147676</v>
      </c>
      <c r="G45" s="180"/>
      <c r="H45" s="106"/>
      <c r="I45" s="93"/>
      <c r="J45" s="93"/>
    </row>
    <row r="46" spans="3:10" ht="12.75">
      <c r="C46" s="184" t="s">
        <v>105</v>
      </c>
      <c r="D46" s="111"/>
      <c r="E46" s="111"/>
      <c r="F46" s="112">
        <v>1545717</v>
      </c>
      <c r="G46" s="185"/>
      <c r="H46" s="106"/>
      <c r="I46" s="93"/>
      <c r="J46" s="93"/>
    </row>
    <row r="47" spans="3:10" ht="12.75">
      <c r="C47" s="182" t="s">
        <v>106</v>
      </c>
      <c r="D47" s="95" t="s">
        <v>77</v>
      </c>
      <c r="E47" s="104">
        <v>16</v>
      </c>
      <c r="F47" s="105">
        <v>2437</v>
      </c>
      <c r="G47" s="176" t="s">
        <v>107</v>
      </c>
      <c r="H47" s="106"/>
      <c r="I47" s="93"/>
      <c r="J47" s="93"/>
    </row>
    <row r="48" spans="3:10" ht="12.75">
      <c r="C48" s="174"/>
      <c r="D48" s="95"/>
      <c r="E48" s="95"/>
      <c r="F48" s="96"/>
      <c r="G48" s="176"/>
      <c r="H48" s="106"/>
      <c r="I48" s="93"/>
      <c r="J48" s="93"/>
    </row>
    <row r="49" spans="3:10" ht="13.5" thickBot="1">
      <c r="C49" s="171" t="s">
        <v>108</v>
      </c>
      <c r="D49" s="97"/>
      <c r="E49" s="97"/>
      <c r="F49" s="99">
        <f>SUM(F46:F48)</f>
        <v>1548154</v>
      </c>
      <c r="G49" s="180"/>
      <c r="H49" s="106"/>
      <c r="I49" s="93"/>
      <c r="J49" s="93"/>
    </row>
    <row r="50" spans="3:10" ht="12.75">
      <c r="C50" s="181" t="s">
        <v>109</v>
      </c>
      <c r="D50" s="95"/>
      <c r="E50" s="104"/>
      <c r="F50" s="105">
        <v>44399</v>
      </c>
      <c r="G50" s="176"/>
      <c r="H50" s="106"/>
      <c r="I50" s="93"/>
      <c r="J50" s="93"/>
    </row>
    <row r="51" spans="3:10" ht="12.75">
      <c r="C51" s="174" t="s">
        <v>110</v>
      </c>
      <c r="D51" s="95" t="s">
        <v>77</v>
      </c>
      <c r="E51" s="95">
        <v>16</v>
      </c>
      <c r="F51" s="96">
        <v>70</v>
      </c>
      <c r="G51" s="183" t="s">
        <v>111</v>
      </c>
      <c r="H51" s="106"/>
      <c r="I51" s="93"/>
      <c r="J51" s="93"/>
    </row>
    <row r="52" spans="3:10" ht="12.75">
      <c r="C52" s="174"/>
      <c r="D52" s="95"/>
      <c r="E52" s="95"/>
      <c r="F52" s="96"/>
      <c r="G52" s="183"/>
      <c r="H52" s="106"/>
      <c r="I52" s="93"/>
      <c r="J52" s="93"/>
    </row>
    <row r="53" spans="3:10" ht="13.5" thickBot="1">
      <c r="C53" s="171" t="s">
        <v>112</v>
      </c>
      <c r="D53" s="97"/>
      <c r="E53" s="97"/>
      <c r="F53" s="99">
        <f>SUM(F50:F52)</f>
        <v>44469</v>
      </c>
      <c r="G53" s="180"/>
      <c r="H53" s="106"/>
      <c r="I53" s="93"/>
      <c r="J53" s="93"/>
    </row>
    <row r="54" spans="3:10" ht="12.75">
      <c r="C54" s="181" t="s">
        <v>113</v>
      </c>
      <c r="D54" s="104"/>
      <c r="E54" s="104"/>
      <c r="F54" s="105">
        <v>418579</v>
      </c>
      <c r="G54" s="178"/>
      <c r="H54" s="106"/>
      <c r="I54" s="93"/>
      <c r="J54" s="93"/>
    </row>
    <row r="55" spans="3:10" ht="12.75">
      <c r="C55" s="182" t="s">
        <v>114</v>
      </c>
      <c r="D55" s="95" t="s">
        <v>77</v>
      </c>
      <c r="E55" s="100"/>
      <c r="F55" s="103"/>
      <c r="G55" s="5"/>
      <c r="H55" s="106"/>
      <c r="I55" s="93"/>
      <c r="J55" s="93"/>
    </row>
    <row r="56" spans="3:10" ht="12.75">
      <c r="C56" s="175"/>
      <c r="D56" s="100"/>
      <c r="E56" s="100"/>
      <c r="F56" s="103"/>
      <c r="G56" s="173"/>
      <c r="H56" s="106"/>
      <c r="I56" s="93"/>
      <c r="J56" s="93"/>
    </row>
    <row r="57" spans="3:10" ht="13.5" thickBot="1">
      <c r="C57" s="171" t="s">
        <v>115</v>
      </c>
      <c r="D57" s="97"/>
      <c r="E57" s="97"/>
      <c r="F57" s="99">
        <f>SUM(F54:F56)</f>
        <v>418579</v>
      </c>
      <c r="G57" s="180"/>
      <c r="H57" s="106"/>
      <c r="I57" s="93"/>
      <c r="J57" s="93"/>
    </row>
    <row r="58" spans="3:10" ht="13.5" thickBot="1">
      <c r="C58" s="186"/>
      <c r="D58" s="187"/>
      <c r="E58" s="187"/>
      <c r="F58" s="188"/>
      <c r="G58" s="189"/>
      <c r="H58" s="106"/>
      <c r="I58" s="93"/>
      <c r="J58" s="93"/>
    </row>
    <row r="59" ht="12.75">
      <c r="F59" s="3"/>
    </row>
    <row r="61" spans="6:8" ht="12.75">
      <c r="F61" s="3"/>
      <c r="G61" s="32"/>
      <c r="H61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10.8515625" style="0" customWidth="1"/>
    <col min="3" max="3" width="14.421875" style="0" customWidth="1"/>
    <col min="4" max="4" width="38.57421875" style="0" bestFit="1" customWidth="1"/>
    <col min="5" max="5" width="32.28125" style="0" bestFit="1" customWidth="1"/>
    <col min="6" max="6" width="14.28125" style="0" bestFit="1" customWidth="1"/>
  </cols>
  <sheetData>
    <row r="1" ht="12.75">
      <c r="A1" s="1" t="s">
        <v>0</v>
      </c>
    </row>
    <row r="3" ht="12.75">
      <c r="B3" s="2" t="s">
        <v>27</v>
      </c>
    </row>
    <row r="4" ht="12.75">
      <c r="B4" s="2"/>
    </row>
    <row r="5" spans="2:4" ht="12.75">
      <c r="B5" s="2"/>
      <c r="C5" s="165" t="s">
        <v>35</v>
      </c>
      <c r="D5" s="164" t="s">
        <v>169</v>
      </c>
    </row>
    <row r="6" ht="13.5" thickBot="1"/>
    <row r="7" spans="1:6" ht="62.25" customHeight="1" thickBot="1">
      <c r="A7" s="79" t="s">
        <v>7</v>
      </c>
      <c r="B7" s="79" t="s">
        <v>8</v>
      </c>
      <c r="C7" s="80" t="s">
        <v>9</v>
      </c>
      <c r="D7" s="79" t="s">
        <v>10</v>
      </c>
      <c r="E7" s="81" t="s">
        <v>11</v>
      </c>
      <c r="F7" s="79" t="s">
        <v>28</v>
      </c>
    </row>
    <row r="8" spans="1:6" ht="12.75">
      <c r="A8" s="82">
        <v>1</v>
      </c>
      <c r="B8" s="83" t="s">
        <v>45</v>
      </c>
      <c r="C8" s="84">
        <v>1982</v>
      </c>
      <c r="D8" s="84" t="s">
        <v>46</v>
      </c>
      <c r="E8" s="84" t="s">
        <v>47</v>
      </c>
      <c r="F8" s="85">
        <v>8948.7</v>
      </c>
    </row>
    <row r="9" spans="1:6" ht="12.75">
      <c r="A9" s="6">
        <f>A8+1</f>
        <v>2</v>
      </c>
      <c r="B9" s="9" t="s">
        <v>45</v>
      </c>
      <c r="C9" s="4">
        <v>1986</v>
      </c>
      <c r="D9" s="4" t="s">
        <v>48</v>
      </c>
      <c r="E9" s="4" t="s">
        <v>49</v>
      </c>
      <c r="F9" s="86">
        <v>2976</v>
      </c>
    </row>
    <row r="10" spans="1:6" ht="12.75">
      <c r="A10" s="6">
        <v>3</v>
      </c>
      <c r="B10" s="9" t="s">
        <v>45</v>
      </c>
      <c r="C10" s="4">
        <v>1993</v>
      </c>
      <c r="D10" s="4" t="s">
        <v>50</v>
      </c>
      <c r="E10" s="4" t="s">
        <v>51</v>
      </c>
      <c r="F10" s="87">
        <v>83</v>
      </c>
    </row>
    <row r="11" spans="1:6" ht="12.75">
      <c r="A11" s="6">
        <v>4</v>
      </c>
      <c r="B11" s="9" t="s">
        <v>45</v>
      </c>
      <c r="C11" s="4">
        <v>1987</v>
      </c>
      <c r="D11" s="4" t="s">
        <v>52</v>
      </c>
      <c r="E11" s="4" t="s">
        <v>53</v>
      </c>
      <c r="F11" s="87">
        <v>186.38</v>
      </c>
    </row>
    <row r="12" spans="1:6" ht="12.75">
      <c r="A12" s="6">
        <v>5</v>
      </c>
      <c r="B12" s="9" t="s">
        <v>54</v>
      </c>
      <c r="C12" s="4">
        <v>2057</v>
      </c>
      <c r="D12" s="4" t="s">
        <v>55</v>
      </c>
      <c r="E12" s="4" t="s">
        <v>53</v>
      </c>
      <c r="F12" s="87">
        <v>6373.24</v>
      </c>
    </row>
    <row r="13" spans="1:6" ht="12.75">
      <c r="A13" s="6">
        <v>6</v>
      </c>
      <c r="B13" s="9" t="s">
        <v>54</v>
      </c>
      <c r="C13" s="4">
        <v>2061</v>
      </c>
      <c r="D13" s="4" t="s">
        <v>55</v>
      </c>
      <c r="E13" s="4" t="s">
        <v>56</v>
      </c>
      <c r="F13" s="87">
        <v>12888.26</v>
      </c>
    </row>
    <row r="14" spans="1:6" ht="12.75">
      <c r="A14" s="6">
        <v>7</v>
      </c>
      <c r="B14" s="9" t="s">
        <v>54</v>
      </c>
      <c r="C14" s="4">
        <v>2058</v>
      </c>
      <c r="D14" s="4" t="s">
        <v>55</v>
      </c>
      <c r="E14" s="4" t="s">
        <v>57</v>
      </c>
      <c r="F14" s="87">
        <v>179.1</v>
      </c>
    </row>
    <row r="15" spans="1:6" ht="12.75">
      <c r="A15" s="6">
        <v>8</v>
      </c>
      <c r="B15" s="9" t="s">
        <v>54</v>
      </c>
      <c r="C15" s="4">
        <v>2060</v>
      </c>
      <c r="D15" s="4" t="s">
        <v>55</v>
      </c>
      <c r="E15" s="4" t="s">
        <v>58</v>
      </c>
      <c r="F15" s="87">
        <v>645.68</v>
      </c>
    </row>
    <row r="16" spans="1:6" ht="12.75">
      <c r="A16" s="6">
        <v>9</v>
      </c>
      <c r="B16" s="9" t="s">
        <v>54</v>
      </c>
      <c r="C16" s="4">
        <v>2059</v>
      </c>
      <c r="D16" s="4" t="s">
        <v>55</v>
      </c>
      <c r="E16" s="4" t="s">
        <v>59</v>
      </c>
      <c r="F16" s="87">
        <v>934.96</v>
      </c>
    </row>
    <row r="17" spans="1:6" ht="12.75">
      <c r="A17" s="6">
        <v>10</v>
      </c>
      <c r="B17" s="9" t="s">
        <v>54</v>
      </c>
      <c r="C17" s="4">
        <v>2062</v>
      </c>
      <c r="D17" s="4" t="s">
        <v>55</v>
      </c>
      <c r="E17" s="4" t="s">
        <v>60</v>
      </c>
      <c r="F17" s="87">
        <v>240.71</v>
      </c>
    </row>
    <row r="18" spans="1:6" ht="12.75">
      <c r="A18" s="6">
        <v>11</v>
      </c>
      <c r="B18" s="9" t="s">
        <v>54</v>
      </c>
      <c r="C18" s="4">
        <v>2063</v>
      </c>
      <c r="D18" s="4" t="s">
        <v>55</v>
      </c>
      <c r="E18" s="4" t="s">
        <v>61</v>
      </c>
      <c r="F18" s="87">
        <v>4.97</v>
      </c>
    </row>
    <row r="19" spans="1:6" ht="12.75">
      <c r="A19" s="6">
        <v>12</v>
      </c>
      <c r="B19" s="9" t="s">
        <v>54</v>
      </c>
      <c r="C19" s="4">
        <v>2064</v>
      </c>
      <c r="D19" s="4" t="s">
        <v>62</v>
      </c>
      <c r="E19" s="4" t="s">
        <v>63</v>
      </c>
      <c r="F19" s="87">
        <v>270</v>
      </c>
    </row>
    <row r="20" spans="1:6" ht="12.75">
      <c r="A20" s="6">
        <v>13</v>
      </c>
      <c r="B20" s="9" t="s">
        <v>54</v>
      </c>
      <c r="C20" s="4">
        <v>2065</v>
      </c>
      <c r="D20" s="4" t="s">
        <v>64</v>
      </c>
      <c r="E20" s="4" t="s">
        <v>63</v>
      </c>
      <c r="F20" s="87">
        <v>32</v>
      </c>
    </row>
    <row r="21" spans="1:6" ht="12.75">
      <c r="A21" s="6">
        <v>14</v>
      </c>
      <c r="B21" s="9" t="s">
        <v>65</v>
      </c>
      <c r="C21" s="4">
        <v>2080</v>
      </c>
      <c r="D21" s="4" t="s">
        <v>66</v>
      </c>
      <c r="E21" s="4" t="s">
        <v>57</v>
      </c>
      <c r="F21" s="87">
        <v>4224.04</v>
      </c>
    </row>
    <row r="22" spans="1:6" ht="12.75">
      <c r="A22" s="6">
        <v>15</v>
      </c>
      <c r="B22" s="9" t="s">
        <v>67</v>
      </c>
      <c r="C22" s="4">
        <v>2095</v>
      </c>
      <c r="D22" s="4" t="s">
        <v>68</v>
      </c>
      <c r="E22" s="4" t="s">
        <v>69</v>
      </c>
      <c r="F22" s="87">
        <v>18900</v>
      </c>
    </row>
    <row r="23" spans="1:6" ht="12.75">
      <c r="A23" s="6">
        <v>16</v>
      </c>
      <c r="B23" s="9" t="s">
        <v>67</v>
      </c>
      <c r="C23" s="4">
        <v>2096</v>
      </c>
      <c r="D23" s="4" t="s">
        <v>68</v>
      </c>
      <c r="E23" s="4" t="s">
        <v>69</v>
      </c>
      <c r="F23" s="87">
        <v>19300</v>
      </c>
    </row>
    <row r="24" spans="1:6" ht="12.75">
      <c r="A24" s="6">
        <v>17</v>
      </c>
      <c r="B24" s="9" t="s">
        <v>67</v>
      </c>
      <c r="C24" s="4">
        <v>2097</v>
      </c>
      <c r="D24" s="4" t="s">
        <v>68</v>
      </c>
      <c r="E24" s="4" t="s">
        <v>69</v>
      </c>
      <c r="F24" s="87">
        <v>16150</v>
      </c>
    </row>
    <row r="25" spans="1:6" ht="12.75">
      <c r="A25" s="6">
        <v>18</v>
      </c>
      <c r="B25" s="9" t="s">
        <v>67</v>
      </c>
      <c r="C25" s="4">
        <v>2094</v>
      </c>
      <c r="D25" s="4" t="s">
        <v>68</v>
      </c>
      <c r="E25" s="4" t="s">
        <v>69</v>
      </c>
      <c r="F25" s="87">
        <v>18800</v>
      </c>
    </row>
    <row r="26" spans="1:6" ht="13.5" thickBot="1">
      <c r="A26" s="6">
        <v>19</v>
      </c>
      <c r="B26" s="9" t="s">
        <v>70</v>
      </c>
      <c r="C26" s="4">
        <v>2091</v>
      </c>
      <c r="D26" s="4" t="s">
        <v>71</v>
      </c>
      <c r="E26" s="4" t="s">
        <v>72</v>
      </c>
      <c r="F26" s="87">
        <v>248</v>
      </c>
    </row>
    <row r="27" spans="1:6" ht="13.5" thickBot="1">
      <c r="A27" s="88"/>
      <c r="B27" s="89"/>
      <c r="C27" s="89"/>
      <c r="D27" s="89"/>
      <c r="E27" s="90" t="s">
        <v>73</v>
      </c>
      <c r="F27" s="91">
        <f>SUM(F8:F26)</f>
        <v>111385.04000000001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140625" style="12" bestFit="1" customWidth="1"/>
    <col min="2" max="2" width="14.140625" style="12" customWidth="1"/>
    <col min="3" max="3" width="39.7109375" style="12" bestFit="1" customWidth="1"/>
    <col min="4" max="4" width="29.28125" style="12" bestFit="1" customWidth="1"/>
    <col min="5" max="5" width="17.28125" style="12" bestFit="1" customWidth="1"/>
    <col min="6" max="16384" width="9.140625" style="12" customWidth="1"/>
  </cols>
  <sheetData>
    <row r="1" spans="1:4" s="36" customFormat="1" ht="15.75">
      <c r="A1" s="35" t="s">
        <v>13</v>
      </c>
      <c r="B1" s="35"/>
      <c r="C1" s="35"/>
      <c r="D1" s="35"/>
    </row>
    <row r="2" s="36" customFormat="1" ht="15"/>
    <row r="3" s="36" customFormat="1" ht="15"/>
    <row r="4" spans="1:5" s="36" customFormat="1" ht="15.75">
      <c r="A4" s="50" t="s">
        <v>14</v>
      </c>
      <c r="B4" s="50"/>
      <c r="C4" s="50"/>
      <c r="D4" s="50"/>
      <c r="E4" s="51"/>
    </row>
    <row r="5" spans="1:4" s="36" customFormat="1" ht="19.5" customHeight="1">
      <c r="A5" s="10" t="s">
        <v>39</v>
      </c>
      <c r="B5" s="10"/>
      <c r="C5" s="10"/>
      <c r="D5" s="10"/>
    </row>
    <row r="6" spans="1:4" s="36" customFormat="1" ht="15.75">
      <c r="A6" s="11"/>
      <c r="B6" s="34"/>
      <c r="C6" s="34"/>
      <c r="D6" s="34"/>
    </row>
    <row r="7" spans="1:4" s="36" customFormat="1" ht="15.75">
      <c r="A7" s="11"/>
      <c r="B7" s="165" t="s">
        <v>35</v>
      </c>
      <c r="C7" s="164" t="s">
        <v>169</v>
      </c>
      <c r="D7" s="11"/>
    </row>
    <row r="8" s="36" customFormat="1" ht="15.75" thickBot="1"/>
    <row r="9" spans="1:5" s="36" customFormat="1" ht="16.5" thickBot="1">
      <c r="A9" s="52" t="s">
        <v>15</v>
      </c>
      <c r="B9" s="53" t="s">
        <v>16</v>
      </c>
      <c r="C9" s="53" t="s">
        <v>17</v>
      </c>
      <c r="D9" s="53" t="s">
        <v>18</v>
      </c>
      <c r="E9" s="54" t="s">
        <v>19</v>
      </c>
    </row>
    <row r="10" spans="1:5" s="36" customFormat="1" ht="30">
      <c r="A10" s="55">
        <v>41746</v>
      </c>
      <c r="B10" s="33">
        <v>2082</v>
      </c>
      <c r="C10" s="56" t="s">
        <v>40</v>
      </c>
      <c r="D10" s="43" t="s">
        <v>41</v>
      </c>
      <c r="E10" s="44">
        <v>326000</v>
      </c>
    </row>
    <row r="11" spans="1:5" s="36" customFormat="1" ht="15">
      <c r="A11" s="57"/>
      <c r="B11" s="58"/>
      <c r="C11" s="59"/>
      <c r="D11" s="59"/>
      <c r="E11" s="60"/>
    </row>
    <row r="12" spans="1:5" s="36" customFormat="1" ht="15.75" thickBot="1">
      <c r="A12" s="47" t="s">
        <v>20</v>
      </c>
      <c r="B12" s="48"/>
      <c r="C12" s="48"/>
      <c r="D12" s="48"/>
      <c r="E12" s="49">
        <f>SUM(E10:E11)</f>
        <v>326000</v>
      </c>
    </row>
  </sheetData>
  <sheetProtection/>
  <mergeCells count="2">
    <mergeCell ref="A4:D4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2" bestFit="1" customWidth="1"/>
    <col min="2" max="2" width="14.00390625" style="62" customWidth="1"/>
    <col min="3" max="3" width="41.140625" style="36" bestFit="1" customWidth="1"/>
    <col min="4" max="4" width="39.28125" style="36" customWidth="1"/>
    <col min="5" max="5" width="14.7109375" style="36" bestFit="1" customWidth="1"/>
    <col min="6" max="6" width="12.7109375" style="36" bestFit="1" customWidth="1"/>
    <col min="7" max="16384" width="9.140625" style="36" customWidth="1"/>
  </cols>
  <sheetData>
    <row r="1" spans="1:4" ht="15.75">
      <c r="A1" s="35" t="s">
        <v>13</v>
      </c>
      <c r="B1" s="61"/>
      <c r="C1" s="35"/>
      <c r="D1" s="35"/>
    </row>
    <row r="6" spans="1:5" ht="15.75" customHeight="1">
      <c r="A6" s="50" t="s">
        <v>21</v>
      </c>
      <c r="B6" s="50"/>
      <c r="C6" s="50"/>
      <c r="D6" s="50"/>
      <c r="E6" s="50"/>
    </row>
    <row r="7" spans="1:10" ht="15.75">
      <c r="A7" s="63" t="s">
        <v>22</v>
      </c>
      <c r="B7" s="63"/>
      <c r="C7" s="63"/>
      <c r="D7" s="63"/>
      <c r="E7" s="63"/>
      <c r="F7" s="13"/>
      <c r="G7" s="13"/>
      <c r="H7" s="13"/>
      <c r="I7" s="51"/>
      <c r="J7" s="51"/>
    </row>
    <row r="8" spans="1:10" ht="15.75">
      <c r="A8" s="14"/>
      <c r="B8" s="15"/>
      <c r="C8" s="15"/>
      <c r="D8" s="15"/>
      <c r="E8" s="13"/>
      <c r="F8" s="13"/>
      <c r="G8" s="13"/>
      <c r="H8" s="13"/>
      <c r="I8" s="51"/>
      <c r="J8" s="51"/>
    </row>
    <row r="9" spans="1:10" ht="15.75">
      <c r="A9" s="14"/>
      <c r="B9" s="165" t="s">
        <v>35</v>
      </c>
      <c r="C9" s="164" t="s">
        <v>169</v>
      </c>
      <c r="D9" s="15"/>
      <c r="E9" s="13"/>
      <c r="F9" s="13"/>
      <c r="G9" s="13"/>
      <c r="H9" s="13"/>
      <c r="I9" s="51"/>
      <c r="J9" s="51"/>
    </row>
    <row r="10" ht="15.75" thickBot="1"/>
    <row r="11" spans="1:5" ht="16.5" thickBot="1">
      <c r="A11" s="64" t="s">
        <v>15</v>
      </c>
      <c r="B11" s="65" t="s">
        <v>16</v>
      </c>
      <c r="C11" s="65" t="s">
        <v>17</v>
      </c>
      <c r="D11" s="66" t="s">
        <v>23</v>
      </c>
      <c r="E11" s="54" t="s">
        <v>19</v>
      </c>
    </row>
    <row r="12" spans="1:5" s="68" customFormat="1" ht="15">
      <c r="A12" s="190">
        <v>41743</v>
      </c>
      <c r="B12" s="42">
        <v>1983</v>
      </c>
      <c r="C12" s="67" t="s">
        <v>42</v>
      </c>
      <c r="D12" s="67" t="s">
        <v>43</v>
      </c>
      <c r="E12" s="191">
        <v>1035.42</v>
      </c>
    </row>
    <row r="13" spans="1:5" s="68" customFormat="1" ht="15">
      <c r="A13" s="190">
        <v>41743</v>
      </c>
      <c r="B13" s="42">
        <v>1984</v>
      </c>
      <c r="C13" s="67" t="s">
        <v>44</v>
      </c>
      <c r="D13" s="67" t="s">
        <v>43</v>
      </c>
      <c r="E13" s="191">
        <v>4141.7</v>
      </c>
    </row>
    <row r="14" spans="1:6" s="68" customFormat="1" ht="15">
      <c r="A14" s="190"/>
      <c r="B14" s="42"/>
      <c r="C14" s="67"/>
      <c r="D14" s="67"/>
      <c r="E14" s="191"/>
      <c r="F14" s="69"/>
    </row>
    <row r="15" spans="1:5" s="68" customFormat="1" ht="15">
      <c r="A15" s="192"/>
      <c r="B15" s="70"/>
      <c r="C15" s="67"/>
      <c r="D15" s="71"/>
      <c r="E15" s="191"/>
    </row>
    <row r="16" spans="1:5" s="68" customFormat="1" ht="15.75" thickBot="1">
      <c r="A16" s="47" t="s">
        <v>20</v>
      </c>
      <c r="B16" s="72"/>
      <c r="C16" s="48"/>
      <c r="D16" s="48"/>
      <c r="E16" s="49">
        <f>SUM(E12:E15)</f>
        <v>5177.12</v>
      </c>
    </row>
    <row r="17" spans="1:5" s="68" customFormat="1" ht="15.75">
      <c r="A17" s="73"/>
      <c r="B17" s="74"/>
      <c r="C17" s="51"/>
      <c r="D17" s="51"/>
      <c r="E17" s="75"/>
    </row>
    <row r="24" spans="1:5" ht="15">
      <c r="A24" s="76"/>
      <c r="B24" s="74"/>
      <c r="C24" s="74"/>
      <c r="D24" s="77"/>
      <c r="E24" s="78"/>
    </row>
    <row r="25" spans="1:5" ht="15">
      <c r="A25" s="76"/>
      <c r="B25" s="74"/>
      <c r="C25" s="74"/>
      <c r="D25" s="77"/>
      <c r="E25" s="78"/>
    </row>
  </sheetData>
  <sheetProtection/>
  <mergeCells count="2">
    <mergeCell ref="A7:E7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28125" style="17" customWidth="1"/>
    <col min="2" max="2" width="15.140625" style="17" customWidth="1"/>
    <col min="3" max="3" width="12.8515625" style="17" customWidth="1"/>
    <col min="4" max="4" width="21.57421875" style="17" customWidth="1"/>
    <col min="5" max="5" width="50.7109375" style="17" bestFit="1" customWidth="1"/>
    <col min="6" max="6" width="10.421875" style="17" bestFit="1" customWidth="1"/>
    <col min="7" max="16384" width="9.140625" style="17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16" t="s">
        <v>24</v>
      </c>
      <c r="B3" s="19"/>
      <c r="C3" s="20"/>
      <c r="D3" s="20"/>
      <c r="E3" s="19"/>
      <c r="F3" s="19"/>
    </row>
    <row r="4" spans="2:6" ht="12.75">
      <c r="B4" s="19"/>
      <c r="C4" s="19"/>
      <c r="D4" s="19"/>
      <c r="E4" s="19"/>
      <c r="F4" s="19"/>
    </row>
    <row r="5" spans="2:6" ht="12.75">
      <c r="B5" s="19"/>
      <c r="C5" s="19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1:6" ht="12.75">
      <c r="A7" s="18" t="s">
        <v>26</v>
      </c>
      <c r="B7" s="20"/>
      <c r="C7" s="19"/>
      <c r="D7" s="21"/>
      <c r="E7" s="22"/>
      <c r="F7" s="19"/>
    </row>
    <row r="8" spans="1:6" ht="12.75">
      <c r="A8" s="16" t="s">
        <v>6</v>
      </c>
      <c r="B8" s="20"/>
      <c r="C8" s="19"/>
      <c r="D8" s="20"/>
      <c r="E8" s="19"/>
      <c r="F8" s="20"/>
    </row>
    <row r="9" spans="1:6" ht="12.75">
      <c r="A9" s="19"/>
      <c r="B9" s="21"/>
      <c r="C9" s="19"/>
      <c r="D9" s="19"/>
      <c r="E9" s="19"/>
      <c r="F9" s="19"/>
    </row>
    <row r="10" spans="1:6" ht="12.75">
      <c r="A10" s="19"/>
      <c r="B10" s="23"/>
      <c r="C10" s="165" t="s">
        <v>35</v>
      </c>
      <c r="D10" s="164" t="s">
        <v>169</v>
      </c>
      <c r="E10" s="19"/>
      <c r="F10" s="19"/>
    </row>
    <row r="11" spans="1:6" ht="13.5" thickBot="1">
      <c r="A11" s="19"/>
      <c r="B11" s="19"/>
      <c r="C11" s="19"/>
      <c r="D11" s="19"/>
      <c r="E11" s="19"/>
      <c r="F11" s="19"/>
    </row>
    <row r="12" spans="1:6" ht="51.75" thickBot="1">
      <c r="A12" s="113" t="s">
        <v>7</v>
      </c>
      <c r="B12" s="24" t="s">
        <v>8</v>
      </c>
      <c r="C12" s="25" t="s">
        <v>9</v>
      </c>
      <c r="D12" s="24" t="s">
        <v>25</v>
      </c>
      <c r="E12" s="26" t="s">
        <v>29</v>
      </c>
      <c r="F12" s="27" t="s">
        <v>12</v>
      </c>
    </row>
    <row r="13" spans="1:6" ht="15" customHeight="1">
      <c r="A13" s="114">
        <v>1</v>
      </c>
      <c r="B13" s="115">
        <v>41743</v>
      </c>
      <c r="C13" s="116">
        <v>1981</v>
      </c>
      <c r="D13" s="117" t="s">
        <v>116</v>
      </c>
      <c r="E13" s="118" t="s">
        <v>117</v>
      </c>
      <c r="F13" s="119">
        <v>300</v>
      </c>
    </row>
    <row r="14" spans="1:6" ht="15" customHeight="1">
      <c r="A14" s="120">
        <v>2</v>
      </c>
      <c r="B14" s="115">
        <v>41743</v>
      </c>
      <c r="C14" s="121">
        <v>1978</v>
      </c>
      <c r="D14" s="122" t="s">
        <v>116</v>
      </c>
      <c r="E14" s="123" t="s">
        <v>118</v>
      </c>
      <c r="F14" s="124">
        <v>100</v>
      </c>
    </row>
    <row r="15" spans="1:6" ht="15" customHeight="1">
      <c r="A15" s="120">
        <v>3</v>
      </c>
      <c r="B15" s="115">
        <v>41743</v>
      </c>
      <c r="C15" s="121">
        <v>1990</v>
      </c>
      <c r="D15" s="122" t="s">
        <v>116</v>
      </c>
      <c r="E15" s="123" t="s">
        <v>119</v>
      </c>
      <c r="F15" s="124">
        <v>50</v>
      </c>
    </row>
    <row r="16" spans="1:6" ht="15" customHeight="1">
      <c r="A16" s="120">
        <v>4</v>
      </c>
      <c r="B16" s="115">
        <v>41743</v>
      </c>
      <c r="C16" s="121">
        <v>1991</v>
      </c>
      <c r="D16" s="122" t="s">
        <v>116</v>
      </c>
      <c r="E16" s="123" t="s">
        <v>120</v>
      </c>
      <c r="F16" s="124">
        <v>50</v>
      </c>
    </row>
    <row r="17" spans="1:6" ht="15" customHeight="1">
      <c r="A17" s="120">
        <v>5</v>
      </c>
      <c r="B17" s="115">
        <v>41743</v>
      </c>
      <c r="C17" s="121">
        <v>1988</v>
      </c>
      <c r="D17" s="122" t="s">
        <v>121</v>
      </c>
      <c r="E17" s="123" t="s">
        <v>122</v>
      </c>
      <c r="F17" s="124">
        <v>6225</v>
      </c>
    </row>
    <row r="18" spans="1:6" ht="15" customHeight="1">
      <c r="A18" s="120">
        <v>6</v>
      </c>
      <c r="B18" s="115">
        <v>41743</v>
      </c>
      <c r="C18" s="121">
        <v>1989</v>
      </c>
      <c r="D18" s="122" t="s">
        <v>116</v>
      </c>
      <c r="E18" s="123" t="s">
        <v>123</v>
      </c>
      <c r="F18" s="124">
        <v>25</v>
      </c>
    </row>
    <row r="19" spans="1:6" ht="15" customHeight="1">
      <c r="A19" s="120">
        <v>7</v>
      </c>
      <c r="B19" s="115">
        <v>41743</v>
      </c>
      <c r="C19" s="121">
        <v>1992</v>
      </c>
      <c r="D19" s="122" t="s">
        <v>116</v>
      </c>
      <c r="E19" s="123" t="s">
        <v>124</v>
      </c>
      <c r="F19" s="124">
        <v>200</v>
      </c>
    </row>
    <row r="20" spans="1:6" ht="15" customHeight="1">
      <c r="A20" s="120">
        <v>8</v>
      </c>
      <c r="B20" s="115">
        <v>41743</v>
      </c>
      <c r="C20" s="121">
        <v>1980</v>
      </c>
      <c r="D20" s="122" t="s">
        <v>116</v>
      </c>
      <c r="E20" s="123" t="s">
        <v>125</v>
      </c>
      <c r="F20" s="124">
        <v>80</v>
      </c>
    </row>
    <row r="21" spans="1:6" ht="15" customHeight="1">
      <c r="A21" s="120">
        <v>9</v>
      </c>
      <c r="B21" s="115">
        <v>41743</v>
      </c>
      <c r="C21" s="121">
        <v>1979</v>
      </c>
      <c r="D21" s="122" t="s">
        <v>116</v>
      </c>
      <c r="E21" s="123" t="s">
        <v>126</v>
      </c>
      <c r="F21" s="124">
        <v>50</v>
      </c>
    </row>
    <row r="22" spans="1:6" ht="15" customHeight="1">
      <c r="A22" s="122">
        <v>10</v>
      </c>
      <c r="B22" s="125">
        <v>41744</v>
      </c>
      <c r="C22" s="121">
        <v>2002</v>
      </c>
      <c r="D22" s="122" t="s">
        <v>116</v>
      </c>
      <c r="E22" s="123" t="s">
        <v>127</v>
      </c>
      <c r="F22" s="126">
        <v>300</v>
      </c>
    </row>
    <row r="23" spans="1:6" ht="15" customHeight="1">
      <c r="A23" s="122">
        <v>11</v>
      </c>
      <c r="B23" s="125">
        <v>41744</v>
      </c>
      <c r="C23" s="121">
        <v>1994</v>
      </c>
      <c r="D23" s="122" t="s">
        <v>116</v>
      </c>
      <c r="E23" s="123" t="s">
        <v>128</v>
      </c>
      <c r="F23" s="126">
        <v>50</v>
      </c>
    </row>
    <row r="24" spans="1:6" ht="15" customHeight="1">
      <c r="A24" s="122">
        <v>12</v>
      </c>
      <c r="B24" s="125">
        <v>41744</v>
      </c>
      <c r="C24" s="121">
        <v>1996</v>
      </c>
      <c r="D24" s="122" t="s">
        <v>116</v>
      </c>
      <c r="E24" s="123" t="s">
        <v>129</v>
      </c>
      <c r="F24" s="126">
        <v>300</v>
      </c>
    </row>
    <row r="25" spans="1:6" ht="15" customHeight="1">
      <c r="A25" s="122">
        <v>13</v>
      </c>
      <c r="B25" s="125">
        <v>41744</v>
      </c>
      <c r="C25" s="121">
        <v>1998</v>
      </c>
      <c r="D25" s="122" t="s">
        <v>116</v>
      </c>
      <c r="E25" s="123" t="s">
        <v>130</v>
      </c>
      <c r="F25" s="126">
        <v>300</v>
      </c>
    </row>
    <row r="26" spans="1:6" ht="15" customHeight="1">
      <c r="A26" s="122">
        <v>14</v>
      </c>
      <c r="B26" s="125">
        <v>41744</v>
      </c>
      <c r="C26" s="121">
        <v>2000</v>
      </c>
      <c r="D26" s="122" t="s">
        <v>116</v>
      </c>
      <c r="E26" s="123" t="s">
        <v>131</v>
      </c>
      <c r="F26" s="126">
        <v>350</v>
      </c>
    </row>
    <row r="27" spans="1:6" ht="15" customHeight="1">
      <c r="A27" s="122">
        <v>15</v>
      </c>
      <c r="B27" s="125">
        <v>41744</v>
      </c>
      <c r="C27" s="121">
        <v>2001</v>
      </c>
      <c r="D27" s="122" t="s">
        <v>116</v>
      </c>
      <c r="E27" s="123" t="s">
        <v>132</v>
      </c>
      <c r="F27" s="126">
        <v>100</v>
      </c>
    </row>
    <row r="28" spans="1:6" ht="15" customHeight="1">
      <c r="A28" s="122">
        <v>16</v>
      </c>
      <c r="B28" s="125">
        <v>41744</v>
      </c>
      <c r="C28" s="121">
        <v>1999</v>
      </c>
      <c r="D28" s="122" t="s">
        <v>116</v>
      </c>
      <c r="E28" s="123" t="s">
        <v>133</v>
      </c>
      <c r="F28" s="126">
        <v>30</v>
      </c>
    </row>
    <row r="29" spans="1:6" ht="15" customHeight="1">
      <c r="A29" s="122">
        <v>17</v>
      </c>
      <c r="B29" s="125">
        <v>41744</v>
      </c>
      <c r="C29" s="121">
        <v>1997</v>
      </c>
      <c r="D29" s="122" t="s">
        <v>116</v>
      </c>
      <c r="E29" s="123" t="s">
        <v>134</v>
      </c>
      <c r="F29" s="126">
        <v>50</v>
      </c>
    </row>
    <row r="30" spans="1:6" ht="15" customHeight="1">
      <c r="A30" s="122">
        <v>18</v>
      </c>
      <c r="B30" s="125">
        <v>41744</v>
      </c>
      <c r="C30" s="121">
        <v>1995</v>
      </c>
      <c r="D30" s="122" t="s">
        <v>116</v>
      </c>
      <c r="E30" s="123" t="s">
        <v>135</v>
      </c>
      <c r="F30" s="126">
        <v>150</v>
      </c>
    </row>
    <row r="31" spans="1:6" ht="15" customHeight="1">
      <c r="A31" s="122">
        <v>19</v>
      </c>
      <c r="B31" s="125">
        <v>41745</v>
      </c>
      <c r="C31" s="121">
        <v>2056</v>
      </c>
      <c r="D31" s="122" t="s">
        <v>121</v>
      </c>
      <c r="E31" s="123" t="s">
        <v>136</v>
      </c>
      <c r="F31" s="126">
        <v>4464</v>
      </c>
    </row>
    <row r="32" spans="1:6" ht="15" customHeight="1">
      <c r="A32" s="122">
        <v>20</v>
      </c>
      <c r="B32" s="125">
        <v>41745</v>
      </c>
      <c r="C32" s="121">
        <v>2033</v>
      </c>
      <c r="D32" s="122" t="s">
        <v>116</v>
      </c>
      <c r="E32" s="123" t="s">
        <v>137</v>
      </c>
      <c r="F32" s="126">
        <v>50</v>
      </c>
    </row>
    <row r="33" spans="1:6" ht="15" customHeight="1">
      <c r="A33" s="122">
        <v>21</v>
      </c>
      <c r="B33" s="125">
        <v>41745</v>
      </c>
      <c r="C33" s="121">
        <v>2038</v>
      </c>
      <c r="D33" s="122" t="s">
        <v>138</v>
      </c>
      <c r="E33" s="123" t="s">
        <v>139</v>
      </c>
      <c r="F33" s="126">
        <v>1527.3</v>
      </c>
    </row>
    <row r="34" spans="1:6" ht="15" customHeight="1">
      <c r="A34" s="122">
        <v>22</v>
      </c>
      <c r="B34" s="125">
        <v>41745</v>
      </c>
      <c r="C34" s="121">
        <v>2030</v>
      </c>
      <c r="D34" s="122" t="s">
        <v>116</v>
      </c>
      <c r="E34" s="123" t="s">
        <v>140</v>
      </c>
      <c r="F34" s="126">
        <v>1200</v>
      </c>
    </row>
    <row r="35" spans="1:6" ht="15" customHeight="1">
      <c r="A35" s="122">
        <v>23</v>
      </c>
      <c r="B35" s="125">
        <v>41745</v>
      </c>
      <c r="C35" s="121">
        <v>2032</v>
      </c>
      <c r="D35" s="122" t="s">
        <v>116</v>
      </c>
      <c r="E35" s="123" t="s">
        <v>141</v>
      </c>
      <c r="F35" s="126">
        <v>80</v>
      </c>
    </row>
    <row r="36" spans="1:6" ht="15" customHeight="1">
      <c r="A36" s="122">
        <v>24</v>
      </c>
      <c r="B36" s="125">
        <v>41745</v>
      </c>
      <c r="C36" s="121">
        <v>2037</v>
      </c>
      <c r="D36" s="122" t="s">
        <v>138</v>
      </c>
      <c r="E36" s="123" t="s">
        <v>142</v>
      </c>
      <c r="F36" s="126">
        <v>1373</v>
      </c>
    </row>
    <row r="37" spans="1:6" ht="15" customHeight="1">
      <c r="A37" s="122">
        <v>25</v>
      </c>
      <c r="B37" s="125">
        <v>41745</v>
      </c>
      <c r="C37" s="121">
        <v>2036</v>
      </c>
      <c r="D37" s="122" t="s">
        <v>116</v>
      </c>
      <c r="E37" s="123" t="s">
        <v>143</v>
      </c>
      <c r="F37" s="126">
        <v>50</v>
      </c>
    </row>
    <row r="38" spans="1:6" ht="15" customHeight="1">
      <c r="A38" s="122">
        <v>26</v>
      </c>
      <c r="B38" s="125">
        <v>41745</v>
      </c>
      <c r="C38" s="121">
        <v>2034</v>
      </c>
      <c r="D38" s="122" t="s">
        <v>116</v>
      </c>
      <c r="E38" s="123" t="s">
        <v>144</v>
      </c>
      <c r="F38" s="126">
        <v>50</v>
      </c>
    </row>
    <row r="39" spans="1:6" ht="15" customHeight="1">
      <c r="A39" s="122">
        <v>27</v>
      </c>
      <c r="B39" s="125">
        <v>41745</v>
      </c>
      <c r="C39" s="121">
        <v>2031</v>
      </c>
      <c r="D39" s="122" t="s">
        <v>116</v>
      </c>
      <c r="E39" s="123" t="s">
        <v>145</v>
      </c>
      <c r="F39" s="126">
        <v>350</v>
      </c>
    </row>
    <row r="40" spans="1:6" ht="15" customHeight="1">
      <c r="A40" s="122">
        <v>28</v>
      </c>
      <c r="B40" s="125">
        <v>41745</v>
      </c>
      <c r="C40" s="121">
        <v>2035</v>
      </c>
      <c r="D40" s="122" t="s">
        <v>116</v>
      </c>
      <c r="E40" s="123" t="s">
        <v>146</v>
      </c>
      <c r="F40" s="126">
        <v>50</v>
      </c>
    </row>
    <row r="41" spans="1:6" ht="15" customHeight="1">
      <c r="A41" s="122">
        <v>29</v>
      </c>
      <c r="B41" s="125">
        <v>41746</v>
      </c>
      <c r="C41" s="121">
        <v>2072</v>
      </c>
      <c r="D41" s="122" t="s">
        <v>116</v>
      </c>
      <c r="E41" s="123" t="s">
        <v>147</v>
      </c>
      <c r="F41" s="126">
        <v>100</v>
      </c>
    </row>
    <row r="42" spans="1:6" ht="15" customHeight="1">
      <c r="A42" s="122">
        <v>30</v>
      </c>
      <c r="B42" s="125">
        <v>41746</v>
      </c>
      <c r="C42" s="121">
        <v>2067</v>
      </c>
      <c r="D42" s="122" t="s">
        <v>121</v>
      </c>
      <c r="E42" s="123" t="s">
        <v>148</v>
      </c>
      <c r="F42" s="126">
        <v>2000</v>
      </c>
    </row>
    <row r="43" spans="1:6" ht="15" customHeight="1">
      <c r="A43" s="122">
        <v>31</v>
      </c>
      <c r="B43" s="125">
        <v>41746</v>
      </c>
      <c r="C43" s="121">
        <v>2069</v>
      </c>
      <c r="D43" s="122" t="s">
        <v>121</v>
      </c>
      <c r="E43" s="123" t="s">
        <v>149</v>
      </c>
      <c r="F43" s="126">
        <v>1608.3</v>
      </c>
    </row>
    <row r="44" spans="1:6" ht="15" customHeight="1">
      <c r="A44" s="122">
        <v>32</v>
      </c>
      <c r="B44" s="125">
        <v>41746</v>
      </c>
      <c r="C44" s="121">
        <v>2075</v>
      </c>
      <c r="D44" s="122" t="s">
        <v>121</v>
      </c>
      <c r="E44" s="123" t="s">
        <v>150</v>
      </c>
      <c r="F44" s="126">
        <v>643.3</v>
      </c>
    </row>
    <row r="45" spans="1:6" ht="15" customHeight="1">
      <c r="A45" s="122">
        <v>33</v>
      </c>
      <c r="B45" s="125">
        <v>41746</v>
      </c>
      <c r="C45" s="121">
        <v>2077</v>
      </c>
      <c r="D45" s="122" t="s">
        <v>121</v>
      </c>
      <c r="E45" s="123" t="s">
        <v>151</v>
      </c>
      <c r="F45" s="126">
        <v>1000</v>
      </c>
    </row>
    <row r="46" spans="1:6" ht="15" customHeight="1">
      <c r="A46" s="122">
        <v>34</v>
      </c>
      <c r="B46" s="125">
        <v>41746</v>
      </c>
      <c r="C46" s="121">
        <v>2068</v>
      </c>
      <c r="D46" s="122" t="s">
        <v>138</v>
      </c>
      <c r="E46" s="123" t="s">
        <v>152</v>
      </c>
      <c r="F46" s="126">
        <v>6500</v>
      </c>
    </row>
    <row r="47" spans="1:6" ht="15" customHeight="1">
      <c r="A47" s="122">
        <v>35</v>
      </c>
      <c r="B47" s="125">
        <v>41746</v>
      </c>
      <c r="C47" s="121">
        <v>2074</v>
      </c>
      <c r="D47" s="122" t="s">
        <v>116</v>
      </c>
      <c r="E47" s="123" t="s">
        <v>153</v>
      </c>
      <c r="F47" s="126">
        <v>50</v>
      </c>
    </row>
    <row r="48" spans="1:6" ht="15" customHeight="1">
      <c r="A48" s="122">
        <v>36</v>
      </c>
      <c r="B48" s="125">
        <v>41746</v>
      </c>
      <c r="C48" s="121">
        <v>2070</v>
      </c>
      <c r="D48" s="122" t="s">
        <v>138</v>
      </c>
      <c r="E48" s="123" t="s">
        <v>154</v>
      </c>
      <c r="F48" s="126">
        <v>2499</v>
      </c>
    </row>
    <row r="49" spans="1:6" ht="15" customHeight="1">
      <c r="A49" s="122">
        <v>37</v>
      </c>
      <c r="B49" s="125">
        <v>41746</v>
      </c>
      <c r="C49" s="121">
        <v>2076</v>
      </c>
      <c r="D49" s="122" t="s">
        <v>121</v>
      </c>
      <c r="E49" s="123" t="s">
        <v>151</v>
      </c>
      <c r="F49" s="126">
        <v>650</v>
      </c>
    </row>
    <row r="50" spans="1:6" ht="15" customHeight="1">
      <c r="A50" s="122">
        <v>38</v>
      </c>
      <c r="B50" s="125">
        <v>41746</v>
      </c>
      <c r="C50" s="121">
        <v>2066</v>
      </c>
      <c r="D50" s="122" t="s">
        <v>121</v>
      </c>
      <c r="E50" s="123" t="s">
        <v>155</v>
      </c>
      <c r="F50" s="126">
        <v>1500</v>
      </c>
    </row>
    <row r="51" spans="1:6" ht="15" customHeight="1">
      <c r="A51" s="122">
        <v>39</v>
      </c>
      <c r="B51" s="125">
        <v>41746</v>
      </c>
      <c r="C51" s="121">
        <v>2073</v>
      </c>
      <c r="D51" s="122" t="s">
        <v>116</v>
      </c>
      <c r="E51" s="123" t="s">
        <v>156</v>
      </c>
      <c r="F51" s="126">
        <v>200</v>
      </c>
    </row>
    <row r="52" spans="1:6" ht="15" customHeight="1">
      <c r="A52" s="122">
        <v>40</v>
      </c>
      <c r="B52" s="125">
        <v>41746</v>
      </c>
      <c r="C52" s="121">
        <v>2079</v>
      </c>
      <c r="D52" s="122" t="s">
        <v>157</v>
      </c>
      <c r="E52" s="123" t="s">
        <v>158</v>
      </c>
      <c r="F52" s="126">
        <v>650</v>
      </c>
    </row>
    <row r="53" spans="1:6" ht="15" customHeight="1">
      <c r="A53" s="122">
        <v>41</v>
      </c>
      <c r="B53" s="125">
        <v>41746</v>
      </c>
      <c r="C53" s="121">
        <v>2083</v>
      </c>
      <c r="D53" s="122" t="s">
        <v>157</v>
      </c>
      <c r="E53" s="123" t="s">
        <v>159</v>
      </c>
      <c r="F53" s="126">
        <v>300</v>
      </c>
    </row>
    <row r="54" spans="1:6" ht="15" customHeight="1">
      <c r="A54" s="122">
        <v>42</v>
      </c>
      <c r="B54" s="125">
        <v>41747</v>
      </c>
      <c r="C54" s="121">
        <v>2085</v>
      </c>
      <c r="D54" s="122" t="s">
        <v>116</v>
      </c>
      <c r="E54" s="123" t="s">
        <v>160</v>
      </c>
      <c r="F54" s="126">
        <v>30</v>
      </c>
    </row>
    <row r="55" spans="1:6" ht="15" customHeight="1">
      <c r="A55" s="122">
        <v>43</v>
      </c>
      <c r="B55" s="125">
        <v>41747</v>
      </c>
      <c r="C55" s="121">
        <v>2087</v>
      </c>
      <c r="D55" s="122" t="s">
        <v>116</v>
      </c>
      <c r="E55" s="123" t="s">
        <v>161</v>
      </c>
      <c r="F55" s="126">
        <v>200</v>
      </c>
    </row>
    <row r="56" spans="1:6" ht="15" customHeight="1">
      <c r="A56" s="122">
        <v>44</v>
      </c>
      <c r="B56" s="125">
        <v>41747</v>
      </c>
      <c r="C56" s="121">
        <v>2092</v>
      </c>
      <c r="D56" s="122" t="s">
        <v>138</v>
      </c>
      <c r="E56" s="123" t="s">
        <v>162</v>
      </c>
      <c r="F56" s="126">
        <v>1847.57</v>
      </c>
    </row>
    <row r="57" spans="1:6" ht="15" customHeight="1">
      <c r="A57" s="122">
        <v>45</v>
      </c>
      <c r="B57" s="125">
        <v>41747</v>
      </c>
      <c r="C57" s="121">
        <v>2088</v>
      </c>
      <c r="D57" s="122" t="s">
        <v>138</v>
      </c>
      <c r="E57" s="123" t="s">
        <v>163</v>
      </c>
      <c r="F57" s="126">
        <v>2516.6</v>
      </c>
    </row>
    <row r="58" spans="1:6" ht="15" customHeight="1">
      <c r="A58" s="122">
        <v>46</v>
      </c>
      <c r="B58" s="125">
        <v>41747</v>
      </c>
      <c r="C58" s="121">
        <v>2086</v>
      </c>
      <c r="D58" s="122" t="s">
        <v>116</v>
      </c>
      <c r="E58" s="123" t="s">
        <v>164</v>
      </c>
      <c r="F58" s="126">
        <v>400</v>
      </c>
    </row>
    <row r="59" spans="1:6" ht="15" customHeight="1">
      <c r="A59" s="122">
        <v>47</v>
      </c>
      <c r="B59" s="125">
        <v>41747</v>
      </c>
      <c r="C59" s="121">
        <v>2090</v>
      </c>
      <c r="D59" s="122" t="s">
        <v>138</v>
      </c>
      <c r="E59" s="123" t="s">
        <v>165</v>
      </c>
      <c r="F59" s="126">
        <v>3107.3</v>
      </c>
    </row>
    <row r="60" spans="1:6" ht="15" customHeight="1" thickBot="1">
      <c r="A60" s="127">
        <v>48</v>
      </c>
      <c r="B60" s="128">
        <v>41747</v>
      </c>
      <c r="C60" s="129">
        <v>2089</v>
      </c>
      <c r="D60" s="127" t="s">
        <v>121</v>
      </c>
      <c r="E60" s="130" t="s">
        <v>166</v>
      </c>
      <c r="F60" s="131">
        <v>197</v>
      </c>
    </row>
    <row r="61" spans="1:6" ht="15" customHeight="1" thickBot="1">
      <c r="A61" s="132" t="s">
        <v>5</v>
      </c>
      <c r="B61" s="133"/>
      <c r="C61" s="28"/>
      <c r="D61" s="29"/>
      <c r="E61" s="134"/>
      <c r="F61" s="135">
        <f>SUM(F13:F60)</f>
        <v>43903.369999999995</v>
      </c>
    </row>
    <row r="62" spans="1:6" ht="15" customHeight="1">
      <c r="A62" s="136"/>
      <c r="B62" s="137"/>
      <c r="C62" s="138"/>
      <c r="D62" s="136"/>
      <c r="E62" s="139"/>
      <c r="F62" s="140"/>
    </row>
    <row r="63" spans="1:6" ht="15" customHeight="1">
      <c r="A63" s="136"/>
      <c r="B63" s="137"/>
      <c r="C63" s="138"/>
      <c r="D63" s="136"/>
      <c r="E63" s="139"/>
      <c r="F63" s="140"/>
    </row>
    <row r="64" spans="1:6" ht="15" customHeight="1">
      <c r="A64" s="136"/>
      <c r="B64" s="137"/>
      <c r="C64" s="138"/>
      <c r="D64" s="136"/>
      <c r="E64" s="139"/>
      <c r="F64" s="140"/>
    </row>
    <row r="65" spans="1:6" ht="15" customHeight="1">
      <c r="A65" s="136"/>
      <c r="B65" s="137"/>
      <c r="C65" s="138"/>
      <c r="D65" s="136"/>
      <c r="E65" s="139"/>
      <c r="F65" s="140"/>
    </row>
    <row r="66" spans="1:6" ht="15" customHeight="1">
      <c r="A66" s="136"/>
      <c r="B66" s="137"/>
      <c r="C66" s="138"/>
      <c r="D66" s="136"/>
      <c r="E66" s="139"/>
      <c r="F66" s="140"/>
    </row>
    <row r="67" spans="1:6" ht="15" customHeight="1">
      <c r="A67" s="136"/>
      <c r="B67" s="137"/>
      <c r="C67" s="138"/>
      <c r="D67" s="136"/>
      <c r="E67" s="139"/>
      <c r="F67" s="140"/>
    </row>
    <row r="68" spans="1:6" ht="15" customHeight="1">
      <c r="A68" s="136"/>
      <c r="B68" s="137"/>
      <c r="C68" s="138"/>
      <c r="D68" s="136"/>
      <c r="E68" s="139"/>
      <c r="F68" s="140"/>
    </row>
    <row r="69" spans="1:6" ht="15" customHeight="1">
      <c r="A69" s="136"/>
      <c r="B69" s="137"/>
      <c r="C69" s="138"/>
      <c r="D69" s="136"/>
      <c r="E69" s="139"/>
      <c r="F69" s="140"/>
    </row>
    <row r="70" spans="1:6" ht="15" customHeight="1">
      <c r="A70" s="136"/>
      <c r="B70" s="137"/>
      <c r="C70" s="138"/>
      <c r="D70" s="136"/>
      <c r="E70" s="139"/>
      <c r="F70" s="140"/>
    </row>
    <row r="71" spans="1:6" ht="15" customHeight="1">
      <c r="A71" s="136"/>
      <c r="B71" s="137"/>
      <c r="C71" s="138"/>
      <c r="D71" s="136"/>
      <c r="E71" s="139"/>
      <c r="F71" s="140"/>
    </row>
    <row r="72" spans="1:6" ht="15" customHeight="1">
      <c r="A72" s="136"/>
      <c r="B72" s="137"/>
      <c r="C72" s="138"/>
      <c r="D72" s="136"/>
      <c r="E72" s="139"/>
      <c r="F72" s="140"/>
    </row>
    <row r="73" spans="1:6" ht="15" customHeight="1">
      <c r="A73" s="136"/>
      <c r="B73" s="137"/>
      <c r="C73" s="138"/>
      <c r="D73" s="136"/>
      <c r="E73" s="139"/>
      <c r="F73" s="140"/>
    </row>
    <row r="74" spans="1:6" ht="15" customHeight="1">
      <c r="A74" s="136"/>
      <c r="B74" s="137"/>
      <c r="C74" s="138"/>
      <c r="D74" s="136"/>
      <c r="E74" s="139"/>
      <c r="F74" s="140"/>
    </row>
    <row r="75" spans="1:6" ht="15" customHeight="1">
      <c r="A75" s="136"/>
      <c r="B75" s="137"/>
      <c r="C75" s="138"/>
      <c r="D75" s="136"/>
      <c r="E75" s="139"/>
      <c r="F75" s="140"/>
    </row>
    <row r="76" spans="1:6" ht="15" customHeight="1">
      <c r="A76" s="136"/>
      <c r="B76" s="137"/>
      <c r="C76" s="138"/>
      <c r="D76" s="136"/>
      <c r="E76" s="139"/>
      <c r="F76" s="140"/>
    </row>
    <row r="77" spans="1:6" ht="15" customHeight="1">
      <c r="A77" s="136"/>
      <c r="B77" s="137"/>
      <c r="C77" s="138"/>
      <c r="D77" s="136"/>
      <c r="E77" s="139"/>
      <c r="F77" s="140"/>
    </row>
    <row r="78" spans="1:6" ht="15" customHeight="1">
      <c r="A78" s="136"/>
      <c r="B78" s="137"/>
      <c r="C78" s="138"/>
      <c r="D78" s="136"/>
      <c r="E78" s="139"/>
      <c r="F78" s="140"/>
    </row>
    <row r="79" spans="1:6" ht="15" customHeight="1">
      <c r="A79" s="136"/>
      <c r="B79" s="137"/>
      <c r="C79" s="138"/>
      <c r="D79" s="136"/>
      <c r="E79" s="139"/>
      <c r="F79" s="140"/>
    </row>
    <row r="80" spans="1:6" ht="15" customHeight="1">
      <c r="A80" s="136"/>
      <c r="B80" s="137"/>
      <c r="C80" s="138"/>
      <c r="D80" s="136"/>
      <c r="E80" s="139"/>
      <c r="F80" s="140"/>
    </row>
    <row r="81" spans="1:6" ht="15" customHeight="1">
      <c r="A81" s="136"/>
      <c r="B81" s="137"/>
      <c r="C81" s="138"/>
      <c r="D81" s="136"/>
      <c r="E81" s="139"/>
      <c r="F81" s="140"/>
    </row>
    <row r="82" spans="1:6" ht="15" customHeight="1">
      <c r="A82" s="136"/>
      <c r="B82" s="137"/>
      <c r="C82" s="138"/>
      <c r="D82" s="136"/>
      <c r="E82" s="139"/>
      <c r="F82" s="140"/>
    </row>
    <row r="83" spans="1:6" ht="15" customHeight="1">
      <c r="A83" s="136"/>
      <c r="B83" s="137"/>
      <c r="C83" s="138"/>
      <c r="D83" s="136"/>
      <c r="E83" s="139"/>
      <c r="F83" s="140"/>
    </row>
    <row r="84" spans="1:6" ht="15" customHeight="1">
      <c r="A84" s="136"/>
      <c r="B84" s="137"/>
      <c r="C84" s="138"/>
      <c r="D84" s="136"/>
      <c r="E84" s="139"/>
      <c r="F84" s="140"/>
    </row>
    <row r="85" spans="1:6" ht="15" customHeight="1">
      <c r="A85" s="136"/>
      <c r="B85" s="137"/>
      <c r="C85" s="138"/>
      <c r="D85" s="136"/>
      <c r="E85" s="139"/>
      <c r="F85" s="140"/>
    </row>
    <row r="86" spans="1:6" ht="15" customHeight="1">
      <c r="A86" s="136"/>
      <c r="B86" s="137"/>
      <c r="C86" s="138"/>
      <c r="D86" s="136"/>
      <c r="E86" s="139"/>
      <c r="F86" s="140"/>
    </row>
    <row r="87" spans="1:6" ht="15" customHeight="1">
      <c r="A87" s="136"/>
      <c r="B87" s="137"/>
      <c r="C87" s="138"/>
      <c r="D87" s="136"/>
      <c r="E87" s="139"/>
      <c r="F87" s="140"/>
    </row>
    <row r="88" spans="1:6" ht="15" customHeight="1">
      <c r="A88" s="136"/>
      <c r="B88" s="137"/>
      <c r="C88" s="138"/>
      <c r="D88" s="136"/>
      <c r="E88" s="139"/>
      <c r="F88" s="140"/>
    </row>
    <row r="89" spans="1:6" ht="15" customHeight="1">
      <c r="A89" s="136"/>
      <c r="B89" s="137"/>
      <c r="C89" s="138"/>
      <c r="D89" s="136"/>
      <c r="E89" s="139"/>
      <c r="F89" s="140"/>
    </row>
    <row r="90" spans="1:6" ht="15" customHeight="1">
      <c r="A90" s="136"/>
      <c r="B90" s="137"/>
      <c r="C90" s="138"/>
      <c r="D90" s="136"/>
      <c r="E90" s="139"/>
      <c r="F90" s="140"/>
    </row>
    <row r="91" spans="1:7" ht="15" customHeight="1">
      <c r="A91" s="136"/>
      <c r="B91" s="137"/>
      <c r="C91" s="138"/>
      <c r="D91" s="136"/>
      <c r="E91" s="139"/>
      <c r="F91" s="140"/>
      <c r="G91" s="141"/>
    </row>
    <row r="92" spans="1:7" ht="15" customHeight="1">
      <c r="A92" s="136"/>
      <c r="B92" s="137"/>
      <c r="C92" s="138"/>
      <c r="D92" s="136"/>
      <c r="E92" s="139"/>
      <c r="F92" s="140"/>
      <c r="G92" s="141"/>
    </row>
    <row r="93" spans="1:7" ht="15" customHeight="1">
      <c r="A93" s="136"/>
      <c r="B93" s="137"/>
      <c r="C93" s="138"/>
      <c r="D93" s="136"/>
      <c r="E93" s="139"/>
      <c r="F93" s="140"/>
      <c r="G93" s="141"/>
    </row>
    <row r="94" spans="1:7" ht="15" customHeight="1">
      <c r="A94" s="136"/>
      <c r="B94" s="137"/>
      <c r="C94" s="138"/>
      <c r="D94" s="136"/>
      <c r="E94" s="139"/>
      <c r="F94" s="140"/>
      <c r="G94" s="141"/>
    </row>
    <row r="95" spans="1:7" ht="15" customHeight="1">
      <c r="A95" s="136"/>
      <c r="B95" s="137"/>
      <c r="C95" s="138"/>
      <c r="D95" s="136"/>
      <c r="E95" s="139"/>
      <c r="F95" s="140"/>
      <c r="G95" s="141"/>
    </row>
    <row r="96" spans="1:7" ht="15" customHeight="1">
      <c r="A96" s="136"/>
      <c r="B96" s="137"/>
      <c r="C96" s="138"/>
      <c r="D96" s="136"/>
      <c r="E96" s="139"/>
      <c r="F96" s="140"/>
      <c r="G96" s="141"/>
    </row>
    <row r="97" spans="1:7" ht="15" customHeight="1">
      <c r="A97" s="136"/>
      <c r="B97" s="137"/>
      <c r="C97" s="138"/>
      <c r="D97" s="136"/>
      <c r="E97" s="139"/>
      <c r="F97" s="140"/>
      <c r="G97" s="141"/>
    </row>
    <row r="98" spans="1:7" ht="15" customHeight="1">
      <c r="A98" s="136"/>
      <c r="B98" s="137"/>
      <c r="C98" s="138"/>
      <c r="D98" s="136"/>
      <c r="E98" s="139"/>
      <c r="F98" s="140"/>
      <c r="G98" s="141"/>
    </row>
    <row r="99" spans="1:7" ht="15" customHeight="1">
      <c r="A99" s="136"/>
      <c r="B99" s="137"/>
      <c r="C99" s="138"/>
      <c r="D99" s="136"/>
      <c r="E99" s="139"/>
      <c r="F99" s="140"/>
      <c r="G99" s="141"/>
    </row>
    <row r="100" spans="1:7" ht="15" customHeight="1">
      <c r="A100" s="136"/>
      <c r="B100" s="137"/>
      <c r="C100" s="138"/>
      <c r="D100" s="136"/>
      <c r="E100" s="139"/>
      <c r="F100" s="140"/>
      <c r="G100" s="141"/>
    </row>
    <row r="101" spans="1:7" ht="15" customHeight="1">
      <c r="A101" s="136"/>
      <c r="B101" s="137"/>
      <c r="C101" s="138"/>
      <c r="D101" s="136"/>
      <c r="E101" s="139"/>
      <c r="F101" s="140"/>
      <c r="G101" s="141"/>
    </row>
    <row r="102" spans="1:7" ht="15" customHeight="1">
      <c r="A102" s="136"/>
      <c r="B102" s="137"/>
      <c r="C102" s="138"/>
      <c r="D102" s="136"/>
      <c r="E102" s="139"/>
      <c r="F102" s="140"/>
      <c r="G102" s="141"/>
    </row>
    <row r="103" spans="1:7" ht="15" customHeight="1">
      <c r="A103" s="136"/>
      <c r="B103" s="137"/>
      <c r="C103" s="138"/>
      <c r="D103" s="136"/>
      <c r="E103" s="139"/>
      <c r="F103" s="140"/>
      <c r="G103" s="141"/>
    </row>
    <row r="104" spans="1:7" ht="15" customHeight="1">
      <c r="A104" s="136"/>
      <c r="B104" s="137"/>
      <c r="C104" s="138"/>
      <c r="D104" s="136"/>
      <c r="E104" s="139"/>
      <c r="F104" s="140"/>
      <c r="G104" s="141"/>
    </row>
    <row r="105" spans="1:7" ht="15" customHeight="1">
      <c r="A105" s="136"/>
      <c r="B105" s="137"/>
      <c r="C105" s="138"/>
      <c r="D105" s="136"/>
      <c r="E105" s="139"/>
      <c r="F105" s="140"/>
      <c r="G105" s="141"/>
    </row>
    <row r="106" spans="1:7" ht="15" customHeight="1">
      <c r="A106" s="136"/>
      <c r="B106" s="137"/>
      <c r="C106" s="138"/>
      <c r="D106" s="136"/>
      <c r="E106" s="139"/>
      <c r="F106" s="140"/>
      <c r="G106" s="141"/>
    </row>
    <row r="107" spans="1:7" ht="15" customHeight="1">
      <c r="A107" s="136"/>
      <c r="B107" s="137"/>
      <c r="C107" s="138"/>
      <c r="D107" s="136"/>
      <c r="E107" s="139"/>
      <c r="F107" s="140"/>
      <c r="G107" s="141"/>
    </row>
    <row r="108" spans="1:7" ht="15" customHeight="1">
      <c r="A108" s="136"/>
      <c r="B108" s="137"/>
      <c r="C108" s="138"/>
      <c r="D108" s="136"/>
      <c r="E108" s="139"/>
      <c r="F108" s="140"/>
      <c r="G108" s="141"/>
    </row>
    <row r="109" spans="1:7" ht="15" customHeight="1">
      <c r="A109" s="136"/>
      <c r="B109" s="137"/>
      <c r="C109" s="138"/>
      <c r="D109" s="136"/>
      <c r="E109" s="139"/>
      <c r="F109" s="140"/>
      <c r="G109" s="141"/>
    </row>
    <row r="110" spans="1:7" ht="15" customHeight="1">
      <c r="A110" s="136"/>
      <c r="B110" s="137"/>
      <c r="C110" s="138"/>
      <c r="D110" s="136"/>
      <c r="E110" s="139"/>
      <c r="F110" s="140"/>
      <c r="G110" s="141"/>
    </row>
    <row r="111" spans="1:7" ht="15" customHeight="1">
      <c r="A111" s="136"/>
      <c r="B111" s="137"/>
      <c r="C111" s="138"/>
      <c r="D111" s="136"/>
      <c r="E111" s="139"/>
      <c r="F111" s="140"/>
      <c r="G111" s="141"/>
    </row>
    <row r="112" spans="1:7" ht="15" customHeight="1">
      <c r="A112" s="136"/>
      <c r="B112" s="137"/>
      <c r="C112" s="138"/>
      <c r="D112" s="136"/>
      <c r="E112" s="139"/>
      <c r="F112" s="140"/>
      <c r="G112" s="141"/>
    </row>
    <row r="113" spans="1:7" ht="15" customHeight="1">
      <c r="A113" s="136"/>
      <c r="B113" s="137"/>
      <c r="C113" s="138"/>
      <c r="D113" s="136"/>
      <c r="E113" s="139"/>
      <c r="F113" s="140"/>
      <c r="G113" s="141"/>
    </row>
    <row r="114" spans="1:7" ht="15" customHeight="1">
      <c r="A114" s="136"/>
      <c r="B114" s="137"/>
      <c r="C114" s="138"/>
      <c r="D114" s="136"/>
      <c r="E114" s="139"/>
      <c r="F114" s="140"/>
      <c r="G114" s="141"/>
    </row>
    <row r="115" spans="1:7" ht="15" customHeight="1">
      <c r="A115" s="136"/>
      <c r="B115" s="137"/>
      <c r="C115" s="138"/>
      <c r="D115" s="136"/>
      <c r="E115" s="139"/>
      <c r="F115" s="140"/>
      <c r="G115" s="141"/>
    </row>
    <row r="116" spans="1:7" ht="12.75">
      <c r="A116" s="142"/>
      <c r="B116" s="143"/>
      <c r="C116" s="143"/>
      <c r="D116" s="143"/>
      <c r="E116" s="143"/>
      <c r="F116" s="144"/>
      <c r="G116" s="1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8" sqref="D28"/>
    </sheetView>
  </sheetViews>
  <sheetFormatPr defaultColWidth="9.140625" defaultRowHeight="12.75"/>
  <cols>
    <col min="1" max="1" width="8.28125" style="17" customWidth="1"/>
    <col min="2" max="2" width="15.140625" style="17" customWidth="1"/>
    <col min="3" max="3" width="12.8515625" style="17" customWidth="1"/>
    <col min="4" max="4" width="25.00390625" style="17" customWidth="1"/>
    <col min="5" max="5" width="47.28125" style="17" bestFit="1" customWidth="1"/>
    <col min="6" max="6" width="15.00390625" style="17" customWidth="1"/>
    <col min="7" max="16384" width="9.140625" style="17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16" t="s">
        <v>24</v>
      </c>
      <c r="B3" s="19"/>
      <c r="C3" s="20"/>
      <c r="D3" s="20"/>
      <c r="E3" s="19"/>
      <c r="F3" s="19"/>
    </row>
    <row r="4" spans="2:6" ht="12.75">
      <c r="B4" s="19"/>
      <c r="C4" s="19"/>
      <c r="D4" s="19"/>
      <c r="E4" s="19"/>
      <c r="F4" s="19"/>
    </row>
    <row r="5" spans="2:6" ht="12.75">
      <c r="B5" s="19"/>
      <c r="C5" s="19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1:6" ht="12.75">
      <c r="A7" s="18" t="s">
        <v>26</v>
      </c>
      <c r="B7" s="20"/>
      <c r="C7" s="19"/>
      <c r="D7" s="21"/>
      <c r="E7" s="22"/>
      <c r="F7" s="19"/>
    </row>
    <row r="8" spans="1:6" ht="12.75">
      <c r="A8" s="16" t="s">
        <v>32</v>
      </c>
      <c r="B8" s="20"/>
      <c r="C8" s="19"/>
      <c r="D8" s="20"/>
      <c r="E8" s="19"/>
      <c r="F8" s="20"/>
    </row>
    <row r="9" spans="1:6" ht="12.75">
      <c r="A9" s="19"/>
      <c r="B9" s="21"/>
      <c r="C9" s="19"/>
      <c r="D9" s="19"/>
      <c r="E9" s="19"/>
      <c r="F9" s="19"/>
    </row>
    <row r="10" spans="1:6" ht="12.75">
      <c r="A10" s="19"/>
      <c r="B10" s="23"/>
      <c r="C10" s="165" t="s">
        <v>35</v>
      </c>
      <c r="D10" s="164" t="s">
        <v>169</v>
      </c>
      <c r="E10" s="19"/>
      <c r="F10" s="19"/>
    </row>
    <row r="11" spans="1:6" ht="13.5" thickBot="1">
      <c r="A11" s="19"/>
      <c r="B11" s="19"/>
      <c r="C11" s="19"/>
      <c r="D11" s="19"/>
      <c r="E11" s="19"/>
      <c r="F11" s="19"/>
    </row>
    <row r="12" spans="1:6" ht="51.75" thickBot="1">
      <c r="A12" s="113" t="s">
        <v>7</v>
      </c>
      <c r="B12" s="24" t="s">
        <v>8</v>
      </c>
      <c r="C12" s="145" t="s">
        <v>9</v>
      </c>
      <c r="D12" s="146" t="s">
        <v>25</v>
      </c>
      <c r="E12" s="146" t="s">
        <v>29</v>
      </c>
      <c r="F12" s="147" t="s">
        <v>12</v>
      </c>
    </row>
    <row r="13" spans="1:6" ht="15" customHeight="1">
      <c r="A13" s="148">
        <v>1</v>
      </c>
      <c r="B13" s="149">
        <v>41743</v>
      </c>
      <c r="C13" s="150">
        <v>1985</v>
      </c>
      <c r="D13" s="150" t="s">
        <v>68</v>
      </c>
      <c r="E13" s="151" t="s">
        <v>167</v>
      </c>
      <c r="F13" s="152">
        <v>18700</v>
      </c>
    </row>
    <row r="14" spans="1:6" ht="15" customHeight="1">
      <c r="A14" s="153">
        <v>2</v>
      </c>
      <c r="B14" s="154">
        <v>41744</v>
      </c>
      <c r="C14" s="155">
        <v>2005</v>
      </c>
      <c r="D14" s="155" t="s">
        <v>121</v>
      </c>
      <c r="E14" s="156" t="s">
        <v>168</v>
      </c>
      <c r="F14" s="157">
        <v>21006.65</v>
      </c>
    </row>
    <row r="15" spans="1:6" ht="15" customHeight="1">
      <c r="A15" s="153">
        <v>3</v>
      </c>
      <c r="B15" s="154">
        <v>41744</v>
      </c>
      <c r="C15" s="155">
        <v>2006</v>
      </c>
      <c r="D15" s="155" t="s">
        <v>121</v>
      </c>
      <c r="E15" s="158" t="s">
        <v>168</v>
      </c>
      <c r="F15" s="157">
        <v>35756</v>
      </c>
    </row>
    <row r="16" spans="1:6" ht="15" customHeight="1">
      <c r="A16" s="153">
        <v>4</v>
      </c>
      <c r="B16" s="154">
        <v>41744</v>
      </c>
      <c r="C16" s="155">
        <v>2007</v>
      </c>
      <c r="D16" s="155" t="s">
        <v>121</v>
      </c>
      <c r="E16" s="156" t="s">
        <v>168</v>
      </c>
      <c r="F16" s="157">
        <v>9654.12</v>
      </c>
    </row>
    <row r="17" spans="1:6" ht="15" customHeight="1">
      <c r="A17" s="153">
        <v>5</v>
      </c>
      <c r="B17" s="154">
        <v>41744</v>
      </c>
      <c r="C17" s="155">
        <v>2004</v>
      </c>
      <c r="D17" s="155" t="s">
        <v>121</v>
      </c>
      <c r="E17" s="156" t="s">
        <v>168</v>
      </c>
      <c r="F17" s="157">
        <v>8939</v>
      </c>
    </row>
    <row r="18" spans="1:6" ht="15" customHeight="1">
      <c r="A18" s="153">
        <v>6</v>
      </c>
      <c r="B18" s="154">
        <v>41744</v>
      </c>
      <c r="C18" s="155">
        <v>2003</v>
      </c>
      <c r="D18" s="155" t="s">
        <v>121</v>
      </c>
      <c r="E18" s="156" t="s">
        <v>168</v>
      </c>
      <c r="F18" s="157">
        <v>7240.59</v>
      </c>
    </row>
    <row r="19" spans="1:6" ht="15" customHeight="1">
      <c r="A19" s="153">
        <v>7</v>
      </c>
      <c r="B19" s="154">
        <v>41745</v>
      </c>
      <c r="C19" s="155">
        <v>2053</v>
      </c>
      <c r="D19" s="155" t="s">
        <v>121</v>
      </c>
      <c r="E19" s="156" t="s">
        <v>168</v>
      </c>
      <c r="F19" s="157">
        <v>13393.8</v>
      </c>
    </row>
    <row r="20" spans="1:6" ht="15" customHeight="1">
      <c r="A20" s="153">
        <v>8</v>
      </c>
      <c r="B20" s="154">
        <v>41745</v>
      </c>
      <c r="C20" s="155">
        <v>2054</v>
      </c>
      <c r="D20" s="155" t="s">
        <v>121</v>
      </c>
      <c r="E20" s="156" t="s">
        <v>168</v>
      </c>
      <c r="F20" s="157">
        <v>12054.42</v>
      </c>
    </row>
    <row r="21" spans="1:6" ht="15" customHeight="1">
      <c r="A21" s="153">
        <v>9</v>
      </c>
      <c r="B21" s="154">
        <v>41745</v>
      </c>
      <c r="C21" s="155">
        <v>2055</v>
      </c>
      <c r="D21" s="155" t="s">
        <v>121</v>
      </c>
      <c r="E21" s="156" t="s">
        <v>168</v>
      </c>
      <c r="F21" s="157">
        <v>13393.8</v>
      </c>
    </row>
    <row r="22" spans="1:6" ht="15" customHeight="1" thickBot="1">
      <c r="A22" s="153">
        <v>10</v>
      </c>
      <c r="B22" s="154">
        <v>41747</v>
      </c>
      <c r="C22" s="155">
        <v>2084</v>
      </c>
      <c r="D22" s="155" t="s">
        <v>121</v>
      </c>
      <c r="E22" s="156" t="s">
        <v>168</v>
      </c>
      <c r="F22" s="157">
        <v>50000</v>
      </c>
    </row>
    <row r="23" spans="1:6" ht="15.75" thickBot="1">
      <c r="A23" s="159" t="s">
        <v>5</v>
      </c>
      <c r="B23" s="160"/>
      <c r="C23" s="161"/>
      <c r="D23" s="161"/>
      <c r="E23" s="161"/>
      <c r="F23" s="162">
        <f>SUM(F13:F22)</f>
        <v>190138.37999999998</v>
      </c>
    </row>
    <row r="24" spans="1:6" ht="12.75">
      <c r="A24" s="163"/>
      <c r="B24" s="163"/>
      <c r="C24" s="163"/>
      <c r="D24" s="163"/>
      <c r="E24" s="163"/>
      <c r="F24" s="16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6.140625" style="12" bestFit="1" customWidth="1"/>
    <col min="2" max="2" width="15.140625" style="12" customWidth="1"/>
    <col min="3" max="3" width="56.57421875" style="12" customWidth="1"/>
    <col min="4" max="4" width="28.7109375" style="12" customWidth="1"/>
    <col min="5" max="5" width="14.7109375" style="12" bestFit="1" customWidth="1"/>
    <col min="6" max="16384" width="9.140625" style="12" customWidth="1"/>
  </cols>
  <sheetData>
    <row r="1" spans="1:4" s="36" customFormat="1" ht="15.75">
      <c r="A1" s="35" t="s">
        <v>13</v>
      </c>
      <c r="B1" s="35"/>
      <c r="C1" s="35"/>
      <c r="D1" s="35"/>
    </row>
    <row r="2" s="36" customFormat="1" ht="15"/>
    <row r="3" s="36" customFormat="1" ht="15"/>
    <row r="4" s="36" customFormat="1" ht="15"/>
    <row r="5" s="36" customFormat="1" ht="15"/>
    <row r="6" s="36" customFormat="1" ht="15"/>
    <row r="7" spans="1:3" s="36" customFormat="1" ht="15.75">
      <c r="A7" s="37" t="s">
        <v>33</v>
      </c>
      <c r="B7" s="37"/>
      <c r="C7" s="37"/>
    </row>
    <row r="8" spans="1:3" s="36" customFormat="1" ht="15.75">
      <c r="A8" s="10" t="s">
        <v>34</v>
      </c>
      <c r="B8" s="11"/>
      <c r="C8" s="11"/>
    </row>
    <row r="9" spans="1:4" s="36" customFormat="1" ht="15.75">
      <c r="A9" s="11"/>
      <c r="B9" s="34"/>
      <c r="C9" s="34"/>
      <c r="D9" s="34"/>
    </row>
    <row r="10" spans="1:4" s="36" customFormat="1" ht="15.75">
      <c r="A10" s="11"/>
      <c r="B10" s="165" t="s">
        <v>35</v>
      </c>
      <c r="C10" s="164" t="s">
        <v>169</v>
      </c>
      <c r="D10" s="11"/>
    </row>
    <row r="11" s="36" customFormat="1" ht="15.75" thickBot="1"/>
    <row r="12" spans="1:5" s="36" customFormat="1" ht="15.75">
      <c r="A12" s="38" t="s">
        <v>15</v>
      </c>
      <c r="B12" s="39" t="s">
        <v>16</v>
      </c>
      <c r="C12" s="39" t="s">
        <v>17</v>
      </c>
      <c r="D12" s="39" t="s">
        <v>23</v>
      </c>
      <c r="E12" s="40" t="s">
        <v>36</v>
      </c>
    </row>
    <row r="13" spans="1:5" s="36" customFormat="1" ht="15">
      <c r="A13" s="193">
        <v>41744</v>
      </c>
      <c r="B13" s="41">
        <v>2003</v>
      </c>
      <c r="C13" s="42" t="s">
        <v>37</v>
      </c>
      <c r="D13" s="43" t="s">
        <v>38</v>
      </c>
      <c r="E13" s="44">
        <v>21854</v>
      </c>
    </row>
    <row r="14" spans="1:5" s="36" customFormat="1" ht="15">
      <c r="A14" s="194"/>
      <c r="B14" s="45"/>
      <c r="C14" s="33"/>
      <c r="D14" s="43"/>
      <c r="E14" s="46"/>
    </row>
    <row r="15" spans="1:5" s="36" customFormat="1" ht="15.75" thickBot="1">
      <c r="A15" s="47" t="s">
        <v>20</v>
      </c>
      <c r="B15" s="48"/>
      <c r="C15" s="48"/>
      <c r="D15" s="48"/>
      <c r="E15" s="49">
        <f>SUM(E13:E14)</f>
        <v>21854</v>
      </c>
    </row>
    <row r="16" s="36" customFormat="1" ht="15"/>
  </sheetData>
  <sheetProtection/>
  <mergeCells count="1"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2014-04-23T11:16:01Z</cp:lastPrinted>
  <dcterms:created xsi:type="dcterms:W3CDTF">2012-03-07T09:17:22Z</dcterms:created>
  <dcterms:modified xsi:type="dcterms:W3CDTF">2014-04-23T11:16:32Z</dcterms:modified>
  <cp:category/>
  <cp:version/>
  <cp:contentType/>
  <cp:contentStatus/>
</cp:coreProperties>
</file>