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personal" sheetId="1" r:id="rId1"/>
    <sheet name="materiale" sheetId="2" r:id="rId2"/>
    <sheet name="transferuri instit.publice" sheetId="3" r:id="rId3"/>
    <sheet name="juridice" sheetId="4" r:id="rId4"/>
    <sheet name="despagubiri" sheetId="5" r:id="rId5"/>
  </sheets>
  <definedNames>
    <definedName name="_xlnm.Print_Area" localSheetId="0">'personal'!$C$1:$G$57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<sst xmlns="http://schemas.openxmlformats.org/spreadsheetml/2006/main" count="348" uniqueCount="205">
  <si>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</si>
  <si>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</si>
  <si>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</si>
  <si>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</si>
  <si>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</si>
  <si>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</si>
  <si>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</si>
  <si>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</si>
  <si>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</si>
  <si>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</si>
  <si>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</si>
  <si>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</si>
  <si>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</si>
  <si>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</si>
  <si>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</si>
  <si>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</si>
  <si>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</si>
  <si>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</si>
  <si>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</si>
  <si>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</si>
  <si>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</si>
  <si>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</si>
  <si>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</si>
  <si>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</si>
  <si>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</si>
  <si>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</si>
  <si>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</si>
  <si>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</si>
  <si>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</si>
  <si>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</si>
  <si>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februarie</t>
  </si>
  <si>
    <t>alim card sal luna ian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</si>
  <si>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</si>
  <si>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</si>
  <si>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</si>
  <si>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</si>
  <si>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</si>
  <si>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</si>
  <si>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</si>
  <si>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</si>
  <si>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</si>
  <si>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</si>
  <si>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</si>
  <si>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</si>
  <si>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</si>
  <si>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</si>
  <si>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</si>
  <si>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</si>
  <si>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</si>
  <si>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</si>
  <si>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</si>
  <si>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</si>
  <si>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</si>
  <si>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</si>
  <si>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</si>
  <si>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</si>
  <si>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</si>
  <si>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</si>
  <si>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</si>
  <si>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</si>
  <si>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</si>
  <si>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</si>
  <si>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</si>
  <si>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</si>
  <si>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</si>
  <si>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</si>
  <si>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15-19 februarie 2016</t>
  </si>
  <si>
    <t>15,02,2016</t>
  </si>
  <si>
    <t>ANAF</t>
  </si>
  <si>
    <t>en el</t>
  </si>
  <si>
    <t>Compania de Informatica Neamt</t>
  </si>
  <si>
    <t>abonament lex</t>
  </si>
  <si>
    <t>Monitorul Oficial</t>
  </si>
  <si>
    <t>publicare ordine</t>
  </si>
  <si>
    <t>Fast Brokers</t>
  </si>
  <si>
    <t>polita rca</t>
  </si>
  <si>
    <t>Danco</t>
  </si>
  <si>
    <t>bilet avion</t>
  </si>
  <si>
    <t>Clean Prest Activ</t>
  </si>
  <si>
    <t>mentenanta</t>
  </si>
  <si>
    <t>materiale consumabile</t>
  </si>
  <si>
    <t>16,02,2016</t>
  </si>
  <si>
    <t>Fabi Total</t>
  </si>
  <si>
    <t>servicii curatenie</t>
  </si>
  <si>
    <t>Grupul de Presa Roman</t>
  </si>
  <si>
    <t>publicare anunt</t>
  </si>
  <si>
    <t>17,02,2016</t>
  </si>
  <si>
    <t>Rebu</t>
  </si>
  <si>
    <t>salubritate</t>
  </si>
  <si>
    <t>SRR</t>
  </si>
  <si>
    <t>abonament radio</t>
  </si>
  <si>
    <t>Posta Romana</t>
  </si>
  <si>
    <t>servicii postale</t>
  </si>
  <si>
    <t>SRT</t>
  </si>
  <si>
    <t>abonament tv</t>
  </si>
  <si>
    <t>18,02,2016</t>
  </si>
  <si>
    <t>La Fantana</t>
  </si>
  <si>
    <t>produse protocol</t>
  </si>
  <si>
    <t>publicare anunt concurs</t>
  </si>
  <si>
    <t>Microcip Electronics</t>
  </si>
  <si>
    <t>servicii mentenanta supraveghere video</t>
  </si>
  <si>
    <t>Clean Cars</t>
  </si>
  <si>
    <t>servicii spalare</t>
  </si>
  <si>
    <t xml:space="preserve">Xerox Romania </t>
  </si>
  <si>
    <t>intretinere sistem imprimare</t>
  </si>
  <si>
    <t>MFP</t>
  </si>
  <si>
    <t>alimntare bloomberg</t>
  </si>
  <si>
    <t>mfp</t>
  </si>
  <si>
    <t>alimentare reuters</t>
  </si>
  <si>
    <t>Buget de stat</t>
  </si>
  <si>
    <t>tva reuters</t>
  </si>
  <si>
    <t>Buget de Stat</t>
  </si>
  <si>
    <t>tva bloomberg</t>
  </si>
  <si>
    <t>servicii trimiteri</t>
  </si>
  <si>
    <t>19,02,2016</t>
  </si>
  <si>
    <t>alimentare fti</t>
  </si>
  <si>
    <t>tva fti</t>
  </si>
  <si>
    <t>International Consulting</t>
  </si>
  <si>
    <t>servicii traduceri</t>
  </si>
  <si>
    <t>CCINS</t>
  </si>
  <si>
    <t>inchiriere sala conferinte</t>
  </si>
  <si>
    <t>servcice intretinere RSVTI</t>
  </si>
  <si>
    <t>Badas Business</t>
  </si>
  <si>
    <t>achizitie buton</t>
  </si>
  <si>
    <t>CN Aeroporturi</t>
  </si>
  <si>
    <t>servicii protocol</t>
  </si>
  <si>
    <t>total</t>
  </si>
  <si>
    <t>PERSOANA JURIDICA</t>
  </si>
  <si>
    <t>chelt judecată dosar 2864/109/2011</t>
  </si>
  <si>
    <t>PERSOANA FIZICA</t>
  </si>
  <si>
    <t>chelt judecată dosar 12675/197/2015</t>
  </si>
  <si>
    <t>BUGET DE STAT</t>
  </si>
  <si>
    <t>chelt judiciare dosar 439/62/2012</t>
  </si>
  <si>
    <t>chelt judiciare dosar 4691/40/2010</t>
  </si>
  <si>
    <t>chelt judecată dosar 27220/281/2011</t>
  </si>
  <si>
    <t>alim cont BRD plata chelt jud dosar 2296/3/12</t>
  </si>
  <si>
    <t>chelt judecată dosar 13337/233/2014</t>
  </si>
  <si>
    <t>chelt judecată dosar 6061/258/2014</t>
  </si>
  <si>
    <t>chelt judecată dosar 6526/121/2013</t>
  </si>
  <si>
    <t>chelt judecată dosar 38166/3/2013</t>
  </si>
  <si>
    <t>chelt judecată dosar 9345/121/2012</t>
  </si>
  <si>
    <t>onorariu curator dosar 30183/212/2014</t>
  </si>
  <si>
    <t>chelt executare dosar 12629/95/2011</t>
  </si>
  <si>
    <t>chelt judecată dosar 6102/215/2014</t>
  </si>
  <si>
    <t>chelt executare dosar 332/2012 dosar 1258/83/2010</t>
  </si>
  <si>
    <t>chelt fotocopiere dosar 32078/245/2015</t>
  </si>
  <si>
    <t>chelt judecată dosar 31650.01/3/2009/a1</t>
  </si>
  <si>
    <t>chelt judecată dosar 3971/221/2014</t>
  </si>
  <si>
    <t>onorariu curator dosar 2070/118/2015/a1</t>
  </si>
  <si>
    <t>onorariu curator dosar 1738/85/2014</t>
  </si>
  <si>
    <t>onorariu curator dosar 1732/118/2014/A1</t>
  </si>
  <si>
    <t xml:space="preserve">chelt judecată si executare dosar 2815/97/2013 DE 1491/2014 </t>
  </si>
  <si>
    <t>chelt judecată dosar 681/787/2014</t>
  </si>
  <si>
    <t>chelt judecată dosar 4068/257/2013, 4068/257/2013 DE 318/2014</t>
  </si>
  <si>
    <t>chelt judecată dosar 5793/115/2013/a1</t>
  </si>
  <si>
    <t>chelt judiciare dosar 4040/62/2015</t>
  </si>
  <si>
    <t>chelt judiciare dosar 2357/40/2015</t>
  </si>
  <si>
    <t>chelt judiciare dosar 1456/122/2015</t>
  </si>
  <si>
    <t>chelt judiciare dosar 1586/192/2015</t>
  </si>
  <si>
    <t>chelt judiciare dosar 1457/122/2015</t>
  </si>
  <si>
    <t>chelt judiciare dosar 1289/122/2015</t>
  </si>
  <si>
    <t>chelt judiciare dosar 895/335/2015</t>
  </si>
  <si>
    <t>chelt judecată dosar 8695/299/2012</t>
  </si>
  <si>
    <t>chelt judecată dosar 22910/245/2014</t>
  </si>
  <si>
    <t>chelt judiciare dosar 22265/215/2015</t>
  </si>
  <si>
    <t>chelt judiciare dosar 15559/2015/2015</t>
  </si>
  <si>
    <t>chelt judiciare dosar 3079/93/2015</t>
  </si>
  <si>
    <t>chelt judiciare dosar 2117/98/2015</t>
  </si>
  <si>
    <t>chelt judiciare dosar 15845/215/2015</t>
  </si>
  <si>
    <t>chelt judiciare dosar 19370/215/2015</t>
  </si>
  <si>
    <t>chelt judiciare dosar 3031/104/2015</t>
  </si>
  <si>
    <t>chelt judiciare dosar 5247/236/2015</t>
  </si>
  <si>
    <t>chelt judiciare dosar 15563/215/2015</t>
  </si>
  <si>
    <t>chelt judiciare dosar 2322/91/2015</t>
  </si>
  <si>
    <t>chelt judiciare dosar 317/II/2/22.12.2015</t>
  </si>
  <si>
    <t>chelt judiciare dosar 3444/190/2012</t>
  </si>
  <si>
    <t>chelt executare dosar 2123/309/2012 DE 3539/2014</t>
  </si>
  <si>
    <t>INST. PUBLICA</t>
  </si>
  <si>
    <t>amenda civila dosar 6660/212/2012</t>
  </si>
  <si>
    <t>chelt judiciare dosar 325/P/2010</t>
  </si>
  <si>
    <t>chelt judiciare dosar 22269/215/2015</t>
  </si>
  <si>
    <t>chelt judiciare dosar 3944/117/2015</t>
  </si>
  <si>
    <t>chelt judiciare dosar 35846/3/2015</t>
  </si>
  <si>
    <t>chelt judiciare dosar 3193/93/2015</t>
  </si>
  <si>
    <t>chelt judiciare dosar 22264/215/2015</t>
  </si>
  <si>
    <t>chelt judiciare dosar 6022/215/2015</t>
  </si>
  <si>
    <t>chelt judiciare dosar 229/II/2/2015</t>
  </si>
  <si>
    <t>chelt judiciare dosar 10/3/2015</t>
  </si>
  <si>
    <t>chelt judiciare dosar 4059/62/2015</t>
  </si>
  <si>
    <t>chelt judiciare dosar 4171/176/2015</t>
  </si>
  <si>
    <t>CAP 51.01 "AUTORITATI PUBLICE SI ACTIUNI EXTERNE"</t>
  </si>
  <si>
    <t>TITLUL 51 „TRANSFERURI INTRE UNITATI ALE ADMINISTRATIEI PUBLICE”</t>
  </si>
  <si>
    <t>Beneficiar suma</t>
  </si>
  <si>
    <t>Suma</t>
  </si>
  <si>
    <t>OP 1673</t>
  </si>
  <si>
    <t xml:space="preserve">transfer intre unități ale administratiei publice </t>
  </si>
  <si>
    <t>Consiliul pentru Supravegherea în Interes Public a Profesiei Contabile (CSIPPC)</t>
  </si>
  <si>
    <t>poprire DE 2/2016</t>
  </si>
  <si>
    <t>poprire DE 39/2016</t>
  </si>
  <si>
    <t>poprire DE 112/2016</t>
  </si>
  <si>
    <t>poprire DE 165/2015</t>
  </si>
  <si>
    <t>despag CEDO</t>
  </si>
  <si>
    <t>BIROU EXPERTIZE</t>
  </si>
  <si>
    <t>onorariu expertiza dosar 36844/3/2011/A2</t>
  </si>
  <si>
    <t>onorariu expertiza dosar 7181/318/2015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</si>
</sst>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d&quot;.&quot;mm&quot;.&quot;yyyy"/>
    <numFmt numFmtId="170" formatCode="dd&quot;.&quot;mm&quot;.&quot;yy;@"/>
    <numFmt numFmtId="171" formatCode="dd&quot;.&quot;mm&quot;.&quot;yy"/>
    <numFmt numFmtId="172" formatCode="_-* #,##0\ &quot;lei&quot;_-;\-* #,##0\ &quot;lei&quot;_-;_-* &quot;-&quot;\ &quot;lei&quot;_-;_-@_-"/>
    <numFmt numFmtId="173" formatCode="_-* #,##0\ _l_e_i_-;\-* #,##0\ _l_e_i_-;_-* &quot;-&quot;\ _l_e_i_-;_-@_-"/>
    <numFmt numFmtId="174" formatCode="_-* #,##0.00\ &quot;lei&quot;_-;\-* #,##0.00\ &quot;lei&quot;_-;_-* &quot;-&quot;??\ &quot;lei&quot;_-;_-@_-"/>
    <numFmt numFmtId="175" formatCode="_-* #,##0.00\ _l_e_i_-;\-* #,##0.00\ _l_e_i_-;_-* &quot;-&quot;??\ _l_e_i_-;_-@_-"/>
    <numFmt numFmtId="176" formatCode="d&quot;.&quot;m&quot;.&quot;yy"/>
    <numFmt numFmtId="177" formatCode="#,##0.00&quot;      &quot;;&quot;-&quot;#,##0.00&quot;      &quot;;&quot;-&quot;#&quot;      &quot;;@&quot; &quot;"/>
    <numFmt numFmtId="178" formatCode="#,##0.00&quot; &quot;[$lei-418];[Red]&quot;-&quot;#,##0.00&quot; &quot;[$lei-418]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Liberation Sans1"/>
      <family val="0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>
      <alignment/>
      <protection/>
    </xf>
    <xf numFmtId="0" fontId="1" fillId="4" borderId="0" applyNumberFormat="0" applyBorder="0" applyAlignment="0" applyProtection="0"/>
    <xf numFmtId="0" fontId="28" fillId="5" borderId="0">
      <alignment/>
      <protection/>
    </xf>
    <xf numFmtId="0" fontId="1" fillId="6" borderId="0" applyNumberFormat="0" applyBorder="0" applyAlignment="0" applyProtection="0"/>
    <xf numFmtId="0" fontId="28" fillId="7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0" borderId="0" applyNumberFormat="0" applyBorder="0" applyAlignment="0" applyProtection="0"/>
    <xf numFmtId="0" fontId="28" fillId="11" borderId="0">
      <alignment/>
      <protection/>
    </xf>
    <xf numFmtId="0" fontId="1" fillId="12" borderId="0" applyNumberFormat="0" applyBorder="0" applyAlignment="0" applyProtection="0"/>
    <xf numFmtId="0" fontId="28" fillId="13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16" borderId="0" applyNumberFormat="0" applyBorder="0" applyAlignment="0" applyProtection="0"/>
    <xf numFmtId="0" fontId="28" fillId="17" borderId="0">
      <alignment/>
      <protection/>
    </xf>
    <xf numFmtId="0" fontId="1" fillId="18" borderId="0" applyNumberFormat="0" applyBorder="0" applyAlignment="0" applyProtection="0"/>
    <xf numFmtId="0" fontId="28" fillId="19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20" borderId="0" applyNumberFormat="0" applyBorder="0" applyAlignment="0" applyProtection="0"/>
    <xf numFmtId="0" fontId="28" fillId="21" borderId="0">
      <alignment/>
      <protection/>
    </xf>
    <xf numFmtId="0" fontId="2" fillId="22" borderId="0" applyNumberFormat="0" applyBorder="0" applyAlignment="0" applyProtection="0"/>
    <xf numFmtId="0" fontId="29" fillId="23" borderId="0">
      <alignment/>
      <protection/>
    </xf>
    <xf numFmtId="0" fontId="2" fillId="16" borderId="0" applyNumberFormat="0" applyBorder="0" applyAlignment="0" applyProtection="0"/>
    <xf numFmtId="0" fontId="29" fillId="17" borderId="0">
      <alignment/>
      <protection/>
    </xf>
    <xf numFmtId="0" fontId="2" fillId="18" borderId="0" applyNumberFormat="0" applyBorder="0" applyAlignment="0" applyProtection="0"/>
    <xf numFmtId="0" fontId="29" fillId="19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28" borderId="0" applyNumberFormat="0" applyBorder="0" applyAlignment="0" applyProtection="0"/>
    <xf numFmtId="0" fontId="29" fillId="29" borderId="0">
      <alignment/>
      <protection/>
    </xf>
    <xf numFmtId="0" fontId="2" fillId="30" borderId="0" applyNumberFormat="0" applyBorder="0" applyAlignment="0" applyProtection="0"/>
    <xf numFmtId="0" fontId="29" fillId="31" borderId="0">
      <alignment/>
      <protection/>
    </xf>
    <xf numFmtId="0" fontId="2" fillId="32" borderId="0" applyNumberFormat="0" applyBorder="0" applyAlignment="0" applyProtection="0"/>
    <xf numFmtId="0" fontId="29" fillId="33" borderId="0">
      <alignment/>
      <protection/>
    </xf>
    <xf numFmtId="0" fontId="2" fillId="34" borderId="0" applyNumberFormat="0" applyBorder="0" applyAlignment="0" applyProtection="0"/>
    <xf numFmtId="0" fontId="29" fillId="35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36" borderId="0" applyNumberFormat="0" applyBorder="0" applyAlignment="0" applyProtection="0"/>
    <xf numFmtId="0" fontId="29" fillId="37" borderId="0">
      <alignment/>
      <protection/>
    </xf>
    <xf numFmtId="0" fontId="3" fillId="4" borderId="0" applyNumberFormat="0" applyBorder="0" applyAlignment="0" applyProtection="0"/>
    <xf numFmtId="0" fontId="30" fillId="5" borderId="0">
      <alignment/>
      <protection/>
    </xf>
    <xf numFmtId="0" fontId="4" fillId="38" borderId="1" applyNumberFormat="0" applyAlignment="0" applyProtection="0"/>
    <xf numFmtId="0" fontId="31" fillId="39" borderId="2">
      <alignment/>
      <protection/>
    </xf>
    <xf numFmtId="0" fontId="5" fillId="40" borderId="3" applyNumberFormat="0" applyAlignment="0" applyProtection="0"/>
    <xf numFmtId="0" fontId="32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7" fontId="28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>
      <alignment/>
      <protection/>
    </xf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11" fillId="12" borderId="1" applyNumberFormat="0" applyAlignment="0" applyProtection="0"/>
    <xf numFmtId="0" fontId="39" fillId="13" borderId="2">
      <alignment/>
      <protection/>
    </xf>
    <xf numFmtId="0" fontId="12" fillId="0" borderId="11" applyNumberFormat="0" applyFill="0" applyAlignment="0" applyProtection="0"/>
    <xf numFmtId="0" fontId="40" fillId="0" borderId="12">
      <alignment/>
      <protection/>
    </xf>
    <xf numFmtId="0" fontId="13" fillId="42" borderId="0" applyNumberFormat="0" applyBorder="0" applyAlignment="0" applyProtection="0"/>
    <xf numFmtId="0" fontId="41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44" borderId="13" applyNumberFormat="0" applyAlignment="0" applyProtection="0"/>
    <xf numFmtId="0" fontId="28" fillId="45" borderId="14">
      <alignment/>
      <protection/>
    </xf>
    <xf numFmtId="0" fontId="15" fillId="38" borderId="15" applyNumberFormat="0" applyAlignment="0" applyProtection="0"/>
    <xf numFmtId="0" fontId="44" fillId="39" borderId="16">
      <alignment/>
      <protection/>
    </xf>
    <xf numFmtId="9" fontId="0" fillId="0" borderId="0" applyFill="0" applyBorder="0" applyAlignment="0" applyProtection="0"/>
    <xf numFmtId="0" fontId="45" fillId="0" borderId="0">
      <alignment/>
      <protection/>
    </xf>
    <xf numFmtId="178" fontId="45" fillId="0" borderId="0">
      <alignment/>
      <protection/>
    </xf>
    <xf numFmtId="0" fontId="16" fillId="0" borderId="0" applyNumberFormat="0" applyFill="0" applyBorder="0" applyAlignment="0" applyProtection="0"/>
    <xf numFmtId="0" fontId="46" fillId="0" borderId="0">
      <alignment/>
      <protection/>
    </xf>
    <xf numFmtId="0" fontId="17" fillId="0" borderId="17" applyNumberFormat="0" applyFill="0" applyAlignment="0" applyProtection="0"/>
    <xf numFmtId="0" fontId="47" fillId="0" borderId="18">
      <alignment/>
      <protection/>
    </xf>
    <xf numFmtId="0" fontId="18" fillId="0" borderId="0" applyNumberFormat="0" applyFill="0" applyBorder="0" applyAlignment="0" applyProtection="0"/>
    <xf numFmtId="0" fontId="48" fillId="0" borderId="0">
      <alignment/>
      <protection/>
    </xf>
  </cellStyleXfs>
  <cellXfs count="11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Font="1" applyBorder="1" applyAlignment="1">
      <alignment/>
    </xf>
    <xf numFmtId="0" fontId="14" fillId="0" borderId="0" xfId="96">
      <alignment/>
      <protection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0" fillId="0" borderId="0" xfId="99">
      <alignment/>
      <protection/>
    </xf>
    <xf numFmtId="0" fontId="0" fillId="0" borderId="0" xfId="106">
      <alignment/>
      <protection/>
    </xf>
    <xf numFmtId="0" fontId="19" fillId="0" borderId="0" xfId="106" applyFont="1">
      <alignment/>
      <protection/>
    </xf>
    <xf numFmtId="0" fontId="0" fillId="0" borderId="0" xfId="106" applyBorder="1">
      <alignment/>
      <protection/>
    </xf>
    <xf numFmtId="49" fontId="19" fillId="0" borderId="0" xfId="106" applyNumberFormat="1" applyFont="1">
      <alignment/>
      <protection/>
    </xf>
    <xf numFmtId="0" fontId="0" fillId="0" borderId="0" xfId="101">
      <alignment/>
      <protection/>
    </xf>
    <xf numFmtId="0" fontId="19" fillId="0" borderId="0" xfId="101" applyFont="1">
      <alignment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167" fontId="0" fillId="0" borderId="21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67" fontId="0" fillId="0" borderId="23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0" fontId="19" fillId="0" borderId="25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167" fontId="0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14" fontId="19" fillId="0" borderId="0" xfId="0" applyNumberFormat="1" applyFont="1" applyAlignment="1">
      <alignment horizontal="right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14" fontId="0" fillId="0" borderId="32" xfId="0" applyNumberFormat="1" applyFont="1" applyBorder="1" applyAlignment="1">
      <alignment/>
    </xf>
    <xf numFmtId="0" fontId="0" fillId="0" borderId="25" xfId="0" applyBorder="1" applyAlignment="1">
      <alignment/>
    </xf>
    <xf numFmtId="164" fontId="0" fillId="0" borderId="33" xfId="69" applyFont="1" applyFill="1" applyBorder="1" applyAlignment="1" applyProtection="1">
      <alignment/>
      <protection/>
    </xf>
    <xf numFmtId="14" fontId="0" fillId="0" borderId="34" xfId="0" applyNumberFormat="1" applyFont="1" applyBorder="1" applyAlignment="1">
      <alignment/>
    </xf>
    <xf numFmtId="164" fontId="0" fillId="0" borderId="35" xfId="69" applyFont="1" applyFill="1" applyBorder="1" applyAlignment="1" applyProtection="1">
      <alignment/>
      <protection/>
    </xf>
    <xf numFmtId="14" fontId="0" fillId="0" borderId="36" xfId="0" applyNumberFormat="1" applyFont="1" applyBorder="1" applyAlignment="1">
      <alignment/>
    </xf>
    <xf numFmtId="164" fontId="0" fillId="0" borderId="37" xfId="69" applyFont="1" applyFill="1" applyBorder="1" applyAlignment="1" applyProtection="1">
      <alignment/>
      <protection/>
    </xf>
    <xf numFmtId="0" fontId="0" fillId="0" borderId="38" xfId="0" applyBorder="1" applyAlignment="1">
      <alignment/>
    </xf>
    <xf numFmtId="14" fontId="0" fillId="0" borderId="39" xfId="0" applyNumberFormat="1" applyBorder="1" applyAlignment="1">
      <alignment/>
    </xf>
    <xf numFmtId="0" fontId="0" fillId="0" borderId="40" xfId="0" applyFill="1" applyBorder="1" applyAlignment="1">
      <alignment/>
    </xf>
    <xf numFmtId="0" fontId="0" fillId="0" borderId="40" xfId="0" applyBorder="1" applyAlignment="1">
      <alignment/>
    </xf>
    <xf numFmtId="0" fontId="19" fillId="0" borderId="40" xfId="0" applyFont="1" applyBorder="1" applyAlignment="1">
      <alignment horizontal="right"/>
    </xf>
    <xf numFmtId="164" fontId="19" fillId="0" borderId="41" xfId="69" applyFont="1" applyFill="1" applyBorder="1" applyAlignment="1" applyProtection="1">
      <alignment/>
      <protection/>
    </xf>
    <xf numFmtId="0" fontId="49" fillId="0" borderId="0" xfId="99" applyFont="1" applyFill="1" applyAlignment="1">
      <alignment/>
      <protection/>
    </xf>
    <xf numFmtId="0" fontId="42" fillId="0" borderId="0" xfId="106" applyFont="1" applyFill="1" applyAlignment="1">
      <alignment/>
      <protection/>
    </xf>
    <xf numFmtId="0" fontId="49" fillId="0" borderId="0" xfId="106" applyFont="1" applyFill="1" applyAlignment="1">
      <alignment/>
      <protection/>
    </xf>
    <xf numFmtId="0" fontId="42" fillId="0" borderId="0" xfId="99" applyFont="1" applyFill="1" applyAlignment="1">
      <alignment/>
      <protection/>
    </xf>
    <xf numFmtId="49" fontId="49" fillId="0" borderId="0" xfId="106" applyNumberFormat="1" applyFont="1" applyFill="1" applyAlignment="1">
      <alignment/>
      <protection/>
    </xf>
    <xf numFmtId="0" fontId="49" fillId="0" borderId="4" xfId="106" applyFont="1" applyFill="1" applyBorder="1" applyAlignment="1">
      <alignment horizontal="center" vertical="center"/>
      <protection/>
    </xf>
    <xf numFmtId="0" fontId="49" fillId="0" borderId="4" xfId="106" applyFont="1" applyFill="1" applyBorder="1" applyAlignment="1">
      <alignment horizontal="center" vertical="center" wrapText="1"/>
      <protection/>
    </xf>
    <xf numFmtId="0" fontId="49" fillId="0" borderId="4" xfId="99" applyFont="1" applyFill="1" applyBorder="1" applyAlignment="1">
      <alignment horizontal="center" vertical="center"/>
      <protection/>
    </xf>
    <xf numFmtId="0" fontId="42" fillId="0" borderId="4" xfId="106" applyFont="1" applyFill="1" applyBorder="1" applyAlignment="1">
      <alignment horizontal="center" vertical="center"/>
      <protection/>
    </xf>
    <xf numFmtId="169" fontId="42" fillId="0" borderId="4" xfId="99" applyNumberFormat="1" applyFont="1" applyFill="1" applyBorder="1" applyAlignment="1">
      <alignment horizontal="center"/>
      <protection/>
    </xf>
    <xf numFmtId="0" fontId="42" fillId="0" borderId="4" xfId="99" applyFont="1" applyFill="1" applyBorder="1" applyAlignment="1">
      <alignment horizontal="center"/>
      <protection/>
    </xf>
    <xf numFmtId="0" fontId="50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4" fontId="42" fillId="0" borderId="4" xfId="99" applyNumberFormat="1" applyFont="1" applyFill="1" applyBorder="1" applyAlignment="1">
      <alignment horizontal="right"/>
      <protection/>
    </xf>
    <xf numFmtId="0" fontId="50" fillId="0" borderId="4" xfId="99" applyFont="1" applyFill="1" applyBorder="1" applyAlignment="1">
      <alignment horizontal="center"/>
      <protection/>
    </xf>
    <xf numFmtId="0" fontId="42" fillId="0" borderId="42" xfId="99" applyFont="1" applyFill="1" applyBorder="1" applyAlignment="1">
      <alignment horizontal="center"/>
      <protection/>
    </xf>
    <xf numFmtId="0" fontId="42" fillId="0" borderId="43" xfId="106" applyFont="1" applyFill="1" applyBorder="1" applyAlignment="1">
      <alignment horizontal="center" vertical="center"/>
      <protection/>
    </xf>
    <xf numFmtId="0" fontId="42" fillId="0" borderId="43" xfId="99" applyFont="1" applyFill="1" applyBorder="1" applyAlignment="1">
      <alignment horizontal="center"/>
      <protection/>
    </xf>
    <xf numFmtId="4" fontId="42" fillId="0" borderId="43" xfId="99" applyNumberFormat="1" applyFont="1" applyFill="1" applyBorder="1" applyAlignment="1">
      <alignment horizontal="right"/>
      <protection/>
    </xf>
    <xf numFmtId="169" fontId="51" fillId="0" borderId="4" xfId="99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2" fillId="0" borderId="4" xfId="99" applyNumberFormat="1" applyFont="1" applyFill="1" applyBorder="1" applyAlignment="1">
      <alignment horizontal="right" vertical="center"/>
      <protection/>
    </xf>
    <xf numFmtId="0" fontId="51" fillId="0" borderId="0" xfId="96" applyFont="1" applyFill="1" applyAlignment="1">
      <alignment horizontal="left"/>
      <protection/>
    </xf>
    <xf numFmtId="0" fontId="53" fillId="0" borderId="0" xfId="96" applyFont="1" applyFill="1" applyAlignment="1">
      <alignment/>
      <protection/>
    </xf>
    <xf numFmtId="49" fontId="51" fillId="0" borderId="0" xfId="96" applyNumberFormat="1" applyFont="1" applyFill="1" applyAlignment="1">
      <alignment horizontal="left"/>
      <protection/>
    </xf>
    <xf numFmtId="49" fontId="51" fillId="0" borderId="0" xfId="96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51" fillId="0" borderId="4" xfId="96" applyFont="1" applyFill="1" applyBorder="1" applyAlignment="1">
      <alignment horizontal="center"/>
      <protection/>
    </xf>
    <xf numFmtId="170" fontId="53" fillId="0" borderId="4" xfId="96" applyNumberFormat="1" applyFont="1" applyFill="1" applyBorder="1" applyAlignment="1">
      <alignment horizontal="left"/>
      <protection/>
    </xf>
    <xf numFmtId="171" fontId="53" fillId="0" borderId="4" xfId="96" applyNumberFormat="1" applyFont="1" applyFill="1" applyBorder="1" applyAlignment="1">
      <alignment horizontal="left"/>
      <protection/>
    </xf>
    <xf numFmtId="0" fontId="53" fillId="0" borderId="4" xfId="96" applyFont="1" applyFill="1" applyBorder="1" applyAlignment="1">
      <alignment horizontal="left" wrapText="1"/>
      <protection/>
    </xf>
    <xf numFmtId="0" fontId="53" fillId="0" borderId="4" xfId="96" applyFont="1" applyFill="1" applyBorder="1" applyAlignment="1">
      <alignment horizontal="center" wrapText="1"/>
      <protection/>
    </xf>
    <xf numFmtId="4" fontId="53" fillId="0" borderId="4" xfId="96" applyNumberFormat="1" applyFont="1" applyFill="1" applyBorder="1" applyAlignment="1">
      <alignment horizontal="right"/>
      <protection/>
    </xf>
    <xf numFmtId="0" fontId="53" fillId="0" borderId="4" xfId="96" applyFont="1" applyFill="1" applyBorder="1" applyAlignment="1">
      <alignment horizontal="left"/>
      <protection/>
    </xf>
    <xf numFmtId="0" fontId="42" fillId="0" borderId="4" xfId="96" applyFont="1" applyFill="1" applyBorder="1" applyAlignment="1">
      <alignment horizontal="center" wrapText="1"/>
      <protection/>
    </xf>
    <xf numFmtId="0" fontId="53" fillId="0" borderId="4" xfId="96" applyFont="1" applyFill="1" applyBorder="1" applyAlignment="1">
      <alignment horizontal="center"/>
      <protection/>
    </xf>
    <xf numFmtId="0" fontId="53" fillId="0" borderId="4" xfId="96" applyFont="1" applyFill="1" applyBorder="1" applyAlignment="1">
      <alignment/>
      <protection/>
    </xf>
    <xf numFmtId="4" fontId="53" fillId="0" borderId="4" xfId="96" applyNumberFormat="1" applyFont="1" applyFill="1" applyBorder="1" applyAlignment="1">
      <alignment/>
      <protection/>
    </xf>
    <xf numFmtId="0" fontId="51" fillId="0" borderId="0" xfId="0" applyFont="1" applyAlignment="1">
      <alignment/>
    </xf>
    <xf numFmtId="0" fontId="49" fillId="0" borderId="4" xfId="107" applyFont="1" applyFill="1" applyBorder="1" applyAlignment="1" applyProtection="1">
      <alignment horizontal="center" vertical="center"/>
      <protection/>
    </xf>
    <xf numFmtId="0" fontId="49" fillId="0" borderId="4" xfId="107" applyFont="1" applyFill="1" applyBorder="1" applyAlignment="1" applyProtection="1">
      <alignment horizontal="center" vertical="center" wrapText="1"/>
      <protection/>
    </xf>
    <xf numFmtId="0" fontId="49" fillId="0" borderId="4" xfId="100" applyFont="1" applyFill="1" applyBorder="1" applyAlignment="1" applyProtection="1">
      <alignment horizontal="center" vertical="center"/>
      <protection/>
    </xf>
    <xf numFmtId="176" fontId="50" fillId="0" borderId="4" xfId="100" applyNumberFormat="1" applyFont="1" applyFill="1" applyBorder="1" applyAlignment="1" applyProtection="1">
      <alignment horizontal="center"/>
      <protection/>
    </xf>
    <xf numFmtId="0" fontId="50" fillId="0" borderId="4" xfId="100" applyFont="1" applyFill="1" applyBorder="1" applyAlignment="1" applyProtection="1">
      <alignment horizontal="center"/>
      <protection/>
    </xf>
    <xf numFmtId="0" fontId="50" fillId="0" borderId="4" xfId="104" applyFont="1" applyBorder="1">
      <alignment/>
      <protection/>
    </xf>
    <xf numFmtId="4" fontId="43" fillId="0" borderId="4" xfId="104" applyNumberFormat="1" applyFont="1" applyBorder="1">
      <alignment/>
      <protection/>
    </xf>
    <xf numFmtId="0" fontId="42" fillId="0" borderId="4" xfId="100" applyFont="1" applyFill="1" applyBorder="1" applyAlignment="1" applyProtection="1">
      <alignment horizontal="center"/>
      <protection/>
    </xf>
    <xf numFmtId="0" fontId="43" fillId="0" borderId="4" xfId="104" applyFont="1" applyBorder="1">
      <alignment/>
      <protection/>
    </xf>
    <xf numFmtId="0" fontId="52" fillId="0" borderId="4" xfId="107" applyFont="1" applyFill="1" applyBorder="1" applyAlignment="1" applyProtection="1">
      <alignment/>
      <protection/>
    </xf>
    <xf numFmtId="0" fontId="42" fillId="0" borderId="4" xfId="107" applyFont="1" applyFill="1" applyBorder="1" applyAlignment="1" applyProtection="1">
      <alignment/>
      <protection/>
    </xf>
    <xf numFmtId="4" fontId="52" fillId="0" borderId="4" xfId="107" applyNumberFormat="1" applyFont="1" applyFill="1" applyBorder="1" applyAlignment="1" applyProtection="1">
      <alignment horizontal="right"/>
      <protection/>
    </xf>
    <xf numFmtId="0" fontId="50" fillId="0" borderId="4" xfId="100" applyFont="1" applyFill="1" applyBorder="1" applyAlignment="1" applyProtection="1">
      <alignment horizontal="center"/>
      <protection/>
    </xf>
    <xf numFmtId="0" fontId="43" fillId="0" borderId="0" xfId="105" applyAlignment="1">
      <alignment horizontal="center"/>
      <protection/>
    </xf>
    <xf numFmtId="0" fontId="50" fillId="0" borderId="4" xfId="105" applyFont="1" applyBorder="1">
      <alignment/>
      <protection/>
    </xf>
    <xf numFmtId="4" fontId="43" fillId="0" borderId="4" xfId="105" applyNumberFormat="1" applyFont="1" applyBorder="1">
      <alignment/>
      <protection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 6" xfId="104"/>
    <cellStyle name="Normal 7" xfId="105"/>
    <cellStyle name="Normal_Sheet2 2" xfId="106"/>
    <cellStyle name="Normal_Sheet2 2 2" xfId="107"/>
    <cellStyle name="Note" xfId="108"/>
    <cellStyle name="Note 2" xfId="109"/>
    <cellStyle name="Output" xfId="110"/>
    <cellStyle name="Output 2" xfId="111"/>
    <cellStyle name="Percent" xfId="112"/>
    <cellStyle name="Result" xfId="113"/>
    <cellStyle name="Result2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7"/>
  <sheetViews>
    <sheetView zoomScalePageLayoutView="0" workbookViewId="0" topLeftCell="C1">
      <selection activeCell="F6" sqref="F6:G6"/>
    </sheetView>
  </sheetViews>
  <sheetFormatPr defaultColWidth="9.140625" defaultRowHeight="12.75"/>
  <cols>
    <col min="1" max="2" width="0" style="0" hidden="1" customWidth="1"/>
    <col min="3" max="3" width="19.421875" style="0" customWidth="1"/>
    <col min="5" max="5" width="6.57421875" style="0" customWidth="1"/>
    <col min="6" max="6" width="13.00390625" style="0" customWidth="1"/>
    <col min="7" max="7" width="27.28125" style="0" bestFit="1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44" t="s">
        <v>65</v>
      </c>
      <c r="G6" s="1" t="s">
        <v>66</v>
      </c>
      <c r="H6" s="2"/>
    </row>
    <row r="7" spans="4:6" ht="12.75">
      <c r="D7" s="1"/>
      <c r="E7" s="1"/>
      <c r="F7" s="1"/>
    </row>
    <row r="8" spans="3:7" ht="12.75">
      <c r="C8" s="20" t="s">
        <v>27</v>
      </c>
      <c r="D8" s="20" t="s">
        <v>3</v>
      </c>
      <c r="E8" s="20" t="s">
        <v>4</v>
      </c>
      <c r="F8" s="20" t="s">
        <v>5</v>
      </c>
      <c r="G8" s="20" t="s">
        <v>6</v>
      </c>
    </row>
    <row r="9" spans="3:7" ht="12.75">
      <c r="C9" s="21" t="s">
        <v>28</v>
      </c>
      <c r="D9" s="20"/>
      <c r="E9" s="20"/>
      <c r="F9" s="22">
        <v>16246350</v>
      </c>
      <c r="G9" s="20"/>
    </row>
    <row r="10" spans="3:7" ht="12.75">
      <c r="C10" s="23" t="s">
        <v>29</v>
      </c>
      <c r="D10" s="9" t="s">
        <v>30</v>
      </c>
      <c r="E10" s="6">
        <v>19</v>
      </c>
      <c r="F10" s="24">
        <v>215</v>
      </c>
      <c r="G10" s="6" t="s">
        <v>31</v>
      </c>
    </row>
    <row r="11" spans="3:7" ht="12.75">
      <c r="C11" s="23"/>
      <c r="D11" s="9"/>
      <c r="E11" s="6"/>
      <c r="F11" s="24"/>
      <c r="G11" s="6"/>
    </row>
    <row r="12" spans="3:7" ht="13.5" thickBot="1">
      <c r="C12" s="25" t="s">
        <v>32</v>
      </c>
      <c r="D12" s="26"/>
      <c r="E12" s="8"/>
      <c r="F12" s="27">
        <f>SUM(F9:F11)</f>
        <v>16246565</v>
      </c>
      <c r="G12" s="8"/>
    </row>
    <row r="13" spans="3:7" ht="12.75">
      <c r="C13" s="28" t="s">
        <v>33</v>
      </c>
      <c r="D13" s="29"/>
      <c r="E13" s="30"/>
      <c r="F13" s="31">
        <v>27707</v>
      </c>
      <c r="G13" s="30"/>
    </row>
    <row r="14" spans="3:7" ht="12.75">
      <c r="C14" s="5" t="s">
        <v>34</v>
      </c>
      <c r="D14" s="6"/>
      <c r="E14" s="6"/>
      <c r="F14" s="24"/>
      <c r="G14" s="6"/>
    </row>
    <row r="15" spans="3:7" ht="12.75" hidden="1">
      <c r="C15" s="5"/>
      <c r="D15" s="6"/>
      <c r="E15" s="6"/>
      <c r="F15" s="24"/>
      <c r="G15" s="6" t="s">
        <v>35</v>
      </c>
    </row>
    <row r="16" spans="3:7" ht="12.75" hidden="1">
      <c r="C16" s="5"/>
      <c r="D16" s="6"/>
      <c r="E16" s="6"/>
      <c r="F16" s="24"/>
      <c r="G16" s="6" t="s">
        <v>35</v>
      </c>
    </row>
    <row r="17" spans="3:7" ht="12.75" hidden="1">
      <c r="C17" s="32"/>
      <c r="D17" s="30"/>
      <c r="E17" s="30"/>
      <c r="F17" s="31"/>
      <c r="G17" s="6"/>
    </row>
    <row r="18" spans="3:7" ht="12.75" hidden="1">
      <c r="C18" s="32"/>
      <c r="D18" s="30"/>
      <c r="E18" s="30"/>
      <c r="F18" s="31"/>
      <c r="G18" s="6"/>
    </row>
    <row r="19" spans="3:7" ht="12.75" hidden="1">
      <c r="C19" s="32"/>
      <c r="D19" s="30"/>
      <c r="E19" s="30"/>
      <c r="F19" s="31"/>
      <c r="G19" s="6"/>
    </row>
    <row r="20" spans="3:7" ht="13.5" hidden="1" thickBot="1">
      <c r="C20" s="25" t="s">
        <v>36</v>
      </c>
      <c r="D20" s="8"/>
      <c r="E20" s="8"/>
      <c r="F20" s="27">
        <f>SUM(F13:F19)</f>
        <v>27707</v>
      </c>
      <c r="G20" s="8"/>
    </row>
    <row r="21" spans="3:7" ht="12.75" hidden="1">
      <c r="C21" s="28" t="s">
        <v>37</v>
      </c>
      <c r="D21" s="33"/>
      <c r="E21" s="33"/>
      <c r="F21" s="34">
        <v>40030</v>
      </c>
      <c r="G21" s="35"/>
    </row>
    <row r="22" spans="3:7" ht="12.75" hidden="1">
      <c r="C22" s="5" t="s">
        <v>38</v>
      </c>
      <c r="D22" t="s">
        <v>30</v>
      </c>
      <c r="E22" s="6"/>
      <c r="F22" s="24"/>
      <c r="G22" s="6"/>
    </row>
    <row r="23" spans="3:7" ht="12.75">
      <c r="C23" s="32"/>
      <c r="D23" s="28"/>
      <c r="E23" s="28"/>
      <c r="F23" s="31"/>
      <c r="G23" s="30"/>
    </row>
    <row r="24" spans="3:7" ht="13.5" thickBot="1">
      <c r="C24" s="25" t="s">
        <v>39</v>
      </c>
      <c r="D24" s="25"/>
      <c r="E24" s="25"/>
      <c r="F24" s="27">
        <f>SUM(F21:F23)</f>
        <v>40030</v>
      </c>
      <c r="G24" s="8"/>
    </row>
    <row r="25" spans="3:7" ht="12.75">
      <c r="C25" s="28" t="s">
        <v>40</v>
      </c>
      <c r="D25" s="28"/>
      <c r="E25" s="28"/>
      <c r="F25" s="31">
        <v>11326</v>
      </c>
      <c r="G25" s="30"/>
    </row>
    <row r="26" spans="3:7" ht="12.75">
      <c r="C26" s="32" t="s">
        <v>41</v>
      </c>
      <c r="D26" s="9"/>
      <c r="E26" s="28"/>
      <c r="F26" s="31"/>
      <c r="G26" s="6"/>
    </row>
    <row r="27" spans="3:7" ht="12.75">
      <c r="C27" s="32"/>
      <c r="D27" s="28"/>
      <c r="E27" s="28"/>
      <c r="F27" s="31"/>
      <c r="G27" s="6" t="s">
        <v>35</v>
      </c>
    </row>
    <row r="28" spans="3:7" ht="12.75">
      <c r="C28" s="32"/>
      <c r="D28" s="28"/>
      <c r="E28" s="28"/>
      <c r="F28" s="31"/>
      <c r="G28" s="6"/>
    </row>
    <row r="29" spans="3:7" ht="13.5" thickBot="1">
      <c r="C29" s="25" t="s">
        <v>42</v>
      </c>
      <c r="D29" s="25"/>
      <c r="E29" s="25"/>
      <c r="F29" s="27">
        <f>SUM(F25:F28)</f>
        <v>11326</v>
      </c>
      <c r="G29" s="8"/>
    </row>
    <row r="30" spans="3:7" ht="12.75">
      <c r="C30" s="33" t="s">
        <v>43</v>
      </c>
      <c r="D30" s="33"/>
      <c r="E30" s="33"/>
      <c r="F30" s="34">
        <v>172000</v>
      </c>
      <c r="G30" s="33"/>
    </row>
    <row r="31" spans="3:7" ht="12.75">
      <c r="C31" s="5" t="s">
        <v>44</v>
      </c>
      <c r="D31" s="28" t="s">
        <v>30</v>
      </c>
      <c r="E31" s="28">
        <v>18</v>
      </c>
      <c r="F31" s="24">
        <v>300</v>
      </c>
      <c r="G31" s="6" t="s">
        <v>45</v>
      </c>
    </row>
    <row r="32" spans="3:7" ht="12.75">
      <c r="C32" s="32"/>
      <c r="D32" s="36"/>
      <c r="E32" s="28"/>
      <c r="F32" s="24"/>
      <c r="G32" s="6"/>
    </row>
    <row r="33" spans="3:7" ht="13.5" thickBot="1">
      <c r="C33" s="8" t="s">
        <v>46</v>
      </c>
      <c r="D33" s="25"/>
      <c r="E33" s="25"/>
      <c r="F33" s="27">
        <f>SUM(F30:F32)</f>
        <v>172300</v>
      </c>
      <c r="G33" s="37"/>
    </row>
    <row r="34" spans="3:7" ht="12.75">
      <c r="C34" s="33" t="s">
        <v>47</v>
      </c>
      <c r="D34" s="33"/>
      <c r="E34" s="33"/>
      <c r="F34" s="34">
        <v>101763</v>
      </c>
      <c r="G34" s="33"/>
    </row>
    <row r="35" spans="3:7" ht="12.75">
      <c r="C35" s="38" t="s">
        <v>48</v>
      </c>
      <c r="D35" t="s">
        <v>30</v>
      </c>
      <c r="E35" s="9"/>
      <c r="F35" s="24"/>
      <c r="G35" s="6"/>
    </row>
    <row r="36" spans="3:7" ht="12.75">
      <c r="C36" s="5"/>
      <c r="D36" s="28"/>
      <c r="E36" s="28"/>
      <c r="F36" s="31"/>
      <c r="G36" s="6"/>
    </row>
    <row r="37" spans="3:7" ht="13.5" thickBot="1">
      <c r="C37" s="25" t="s">
        <v>49</v>
      </c>
      <c r="D37" s="25"/>
      <c r="E37" s="25"/>
      <c r="F37" s="27">
        <f>SUM(F34:F36)</f>
        <v>101763</v>
      </c>
      <c r="G37" s="39"/>
    </row>
    <row r="38" spans="3:7" ht="12.75">
      <c r="C38" s="33" t="s">
        <v>50</v>
      </c>
      <c r="D38" s="33"/>
      <c r="E38" s="33"/>
      <c r="F38" s="34">
        <v>2588707</v>
      </c>
      <c r="G38" s="33"/>
    </row>
    <row r="39" spans="3:7" ht="12.75">
      <c r="C39" s="5" t="s">
        <v>51</v>
      </c>
      <c r="D39" s="9" t="s">
        <v>30</v>
      </c>
      <c r="E39" s="9"/>
      <c r="F39" s="24"/>
      <c r="G39" s="6"/>
    </row>
    <row r="40" spans="3:7" ht="12.75">
      <c r="C40" s="5"/>
      <c r="E40" s="9"/>
      <c r="F40" s="24"/>
      <c r="G40" s="6"/>
    </row>
    <row r="41" spans="3:7" ht="13.5" thickBot="1">
      <c r="C41" s="25" t="s">
        <v>52</v>
      </c>
      <c r="D41" s="25"/>
      <c r="E41" s="25"/>
      <c r="F41" s="27">
        <f>SUM(F38:F40)</f>
        <v>2588707</v>
      </c>
      <c r="G41" s="37"/>
    </row>
    <row r="42" spans="3:7" ht="12.75">
      <c r="C42" s="33" t="s">
        <v>53</v>
      </c>
      <c r="D42" s="33"/>
      <c r="E42" s="33"/>
      <c r="F42" s="34">
        <v>81745</v>
      </c>
      <c r="G42" s="35"/>
    </row>
    <row r="43" spans="3:7" ht="12.75">
      <c r="C43" s="5" t="s">
        <v>54</v>
      </c>
      <c r="D43" s="9" t="s">
        <v>30</v>
      </c>
      <c r="E43" s="9"/>
      <c r="F43" s="34"/>
      <c r="G43" s="6"/>
    </row>
    <row r="44" spans="3:7" ht="12.75">
      <c r="C44" s="5"/>
      <c r="D44" s="9"/>
      <c r="E44" s="9"/>
      <c r="F44" s="34"/>
      <c r="G44" s="6"/>
    </row>
    <row r="45" spans="3:7" ht="13.5" thickBot="1">
      <c r="C45" s="25" t="s">
        <v>55</v>
      </c>
      <c r="D45" s="25"/>
      <c r="E45" s="25"/>
      <c r="F45" s="27">
        <f>SUM(F42:F44)</f>
        <v>81745</v>
      </c>
      <c r="G45" s="37"/>
    </row>
    <row r="46" spans="3:7" ht="12.75">
      <c r="C46" s="40" t="s">
        <v>56</v>
      </c>
      <c r="D46" s="40"/>
      <c r="E46" s="40"/>
      <c r="F46" s="41">
        <v>854264</v>
      </c>
      <c r="G46" s="42"/>
    </row>
    <row r="47" spans="3:7" ht="12.75">
      <c r="C47" s="38" t="s">
        <v>57</v>
      </c>
      <c r="D47" s="9" t="s">
        <v>30</v>
      </c>
      <c r="E47" s="9"/>
      <c r="F47" s="34"/>
      <c r="G47" s="6"/>
    </row>
    <row r="48" spans="3:7" ht="12.75">
      <c r="C48" s="5"/>
      <c r="D48" s="9"/>
      <c r="E48" s="9"/>
      <c r="F48" s="24"/>
      <c r="G48" s="6"/>
    </row>
    <row r="49" spans="3:7" ht="13.5" thickBot="1">
      <c r="C49" s="25" t="s">
        <v>58</v>
      </c>
      <c r="D49" s="25"/>
      <c r="E49" s="25"/>
      <c r="F49" s="27">
        <f>SUM(F46:F48)</f>
        <v>854264</v>
      </c>
      <c r="G49" s="37"/>
    </row>
    <row r="50" spans="3:7" ht="12.75">
      <c r="C50" s="33" t="s">
        <v>59</v>
      </c>
      <c r="D50" s="9"/>
      <c r="E50" s="33"/>
      <c r="F50" s="34">
        <v>24576</v>
      </c>
      <c r="G50" s="35"/>
    </row>
    <row r="51" spans="3:7" ht="12.75">
      <c r="C51" s="5" t="s">
        <v>60</v>
      </c>
      <c r="D51" s="43" t="s">
        <v>30</v>
      </c>
      <c r="E51" s="9"/>
      <c r="F51" s="24"/>
      <c r="G51" s="6"/>
    </row>
    <row r="52" spans="3:7" ht="12.75">
      <c r="C52" s="5"/>
      <c r="D52" s="9"/>
      <c r="E52" s="9"/>
      <c r="F52" s="24"/>
      <c r="G52" s="6"/>
    </row>
    <row r="53" spans="3:7" ht="13.5" thickBot="1">
      <c r="C53" s="25" t="s">
        <v>61</v>
      </c>
      <c r="D53" s="25"/>
      <c r="E53" s="25"/>
      <c r="F53" s="27">
        <f>SUM(F50:F52)</f>
        <v>24576</v>
      </c>
      <c r="G53" s="37"/>
    </row>
    <row r="54" spans="3:7" ht="12.75">
      <c r="C54" s="33" t="s">
        <v>62</v>
      </c>
      <c r="D54" s="33"/>
      <c r="E54" s="33"/>
      <c r="F54" s="34">
        <v>210754</v>
      </c>
      <c r="G54" s="33"/>
    </row>
    <row r="55" spans="3:7" ht="12.75">
      <c r="C55" s="38" t="s">
        <v>63</v>
      </c>
      <c r="D55" s="9" t="s">
        <v>30</v>
      </c>
      <c r="E55" s="9"/>
      <c r="F55" s="31"/>
      <c r="G55" s="6"/>
    </row>
    <row r="56" spans="3:7" ht="12.75">
      <c r="C56" s="32"/>
      <c r="D56" s="28"/>
      <c r="E56" s="28"/>
      <c r="F56" s="31"/>
      <c r="G56" s="6"/>
    </row>
    <row r="57" spans="3:7" ht="13.5" thickBot="1">
      <c r="C57" s="25" t="s">
        <v>64</v>
      </c>
      <c r="D57" s="25"/>
      <c r="E57" s="25"/>
      <c r="F57" s="27">
        <f>SUM(F54:F56)</f>
        <v>210754</v>
      </c>
      <c r="G57" s="3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B6" sqref="B6:C6"/>
    </sheetView>
  </sheetViews>
  <sheetFormatPr defaultColWidth="9.140625" defaultRowHeight="12.75"/>
  <cols>
    <col min="1" max="1" width="5.8515625" style="0" customWidth="1"/>
    <col min="2" max="2" width="12.140625" style="0" customWidth="1"/>
    <col min="3" max="3" width="13.71093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4" ht="12.75">
      <c r="B4" s="1" t="s">
        <v>8</v>
      </c>
    </row>
    <row r="5" ht="12.75">
      <c r="B5" s="1"/>
    </row>
    <row r="6" spans="2:3" ht="12.75">
      <c r="B6" s="44" t="s">
        <v>65</v>
      </c>
      <c r="C6" s="1" t="s">
        <v>66</v>
      </c>
    </row>
    <row r="7" ht="13.5" thickBot="1"/>
    <row r="8" spans="1:6" ht="68.25" customHeight="1" thickBot="1">
      <c r="A8" s="45" t="s">
        <v>9</v>
      </c>
      <c r="B8" s="45" t="s">
        <v>10</v>
      </c>
      <c r="C8" s="46" t="s">
        <v>11</v>
      </c>
      <c r="D8" s="45" t="s">
        <v>12</v>
      </c>
      <c r="E8" s="47" t="s">
        <v>13</v>
      </c>
      <c r="F8" s="45" t="s">
        <v>14</v>
      </c>
    </row>
    <row r="9" spans="1:6" ht="12.75">
      <c r="A9" s="48">
        <v>1</v>
      </c>
      <c r="B9" s="49" t="s">
        <v>67</v>
      </c>
      <c r="C9" s="50">
        <v>1669</v>
      </c>
      <c r="D9" s="50" t="s">
        <v>68</v>
      </c>
      <c r="E9" s="50" t="s">
        <v>69</v>
      </c>
      <c r="F9" s="51">
        <v>4892.44</v>
      </c>
    </row>
    <row r="10" spans="1:6" ht="12.75">
      <c r="A10" s="7">
        <v>2</v>
      </c>
      <c r="B10" s="52" t="s">
        <v>67</v>
      </c>
      <c r="C10" s="6">
        <v>1668</v>
      </c>
      <c r="D10" s="6" t="s">
        <v>70</v>
      </c>
      <c r="E10" s="6" t="s">
        <v>71</v>
      </c>
      <c r="F10" s="53">
        <v>451.12</v>
      </c>
    </row>
    <row r="11" spans="1:6" ht="12.75">
      <c r="A11" s="7">
        <v>3</v>
      </c>
      <c r="B11" s="52" t="s">
        <v>67</v>
      </c>
      <c r="C11" s="6">
        <v>1652</v>
      </c>
      <c r="D11" s="6" t="s">
        <v>72</v>
      </c>
      <c r="E11" s="6" t="s">
        <v>73</v>
      </c>
      <c r="F11" s="53">
        <v>11315</v>
      </c>
    </row>
    <row r="12" spans="1:6" ht="12.75">
      <c r="A12" s="7">
        <v>4</v>
      </c>
      <c r="B12" s="52" t="s">
        <v>67</v>
      </c>
      <c r="C12" s="6">
        <v>1653</v>
      </c>
      <c r="D12" s="6" t="s">
        <v>74</v>
      </c>
      <c r="E12" s="6" t="s">
        <v>75</v>
      </c>
      <c r="F12" s="53">
        <v>660.8</v>
      </c>
    </row>
    <row r="13" spans="1:6" ht="12.75">
      <c r="A13" s="7">
        <v>5</v>
      </c>
      <c r="B13" s="52" t="s">
        <v>67</v>
      </c>
      <c r="C13" s="6">
        <v>1660</v>
      </c>
      <c r="D13" s="6" t="s">
        <v>76</v>
      </c>
      <c r="E13" s="6" t="s">
        <v>77</v>
      </c>
      <c r="F13" s="53">
        <v>2160.87</v>
      </c>
    </row>
    <row r="14" spans="1:6" ht="12.75">
      <c r="A14" s="7">
        <v>6</v>
      </c>
      <c r="B14" s="52" t="s">
        <v>67</v>
      </c>
      <c r="C14" s="6">
        <v>1654</v>
      </c>
      <c r="D14" s="6" t="s">
        <v>78</v>
      </c>
      <c r="E14" s="6" t="s">
        <v>79</v>
      </c>
      <c r="F14" s="53">
        <v>29271.6</v>
      </c>
    </row>
    <row r="15" spans="1:6" ht="12.75">
      <c r="A15" s="7">
        <v>7</v>
      </c>
      <c r="B15" s="52" t="s">
        <v>67</v>
      </c>
      <c r="C15" s="6">
        <v>1655</v>
      </c>
      <c r="D15" s="6" t="s">
        <v>78</v>
      </c>
      <c r="E15" s="6" t="s">
        <v>80</v>
      </c>
      <c r="F15" s="53">
        <v>380.12</v>
      </c>
    </row>
    <row r="16" spans="1:6" ht="12.75">
      <c r="A16" s="7">
        <f>A15+1</f>
        <v>8</v>
      </c>
      <c r="B16" s="52" t="s">
        <v>81</v>
      </c>
      <c r="C16" s="6">
        <v>1684</v>
      </c>
      <c r="D16" s="6" t="s">
        <v>82</v>
      </c>
      <c r="E16" s="6" t="s">
        <v>83</v>
      </c>
      <c r="F16" s="53">
        <v>10560</v>
      </c>
    </row>
    <row r="17" spans="1:6" ht="12.75">
      <c r="A17" s="7">
        <f aca="true" t="shared" si="0" ref="A17:A40">A16+1</f>
        <v>9</v>
      </c>
      <c r="B17" s="52" t="s">
        <v>81</v>
      </c>
      <c r="C17" s="6">
        <v>1665</v>
      </c>
      <c r="D17" s="6" t="s">
        <v>84</v>
      </c>
      <c r="E17" s="6" t="s">
        <v>85</v>
      </c>
      <c r="F17" s="53">
        <v>63.17</v>
      </c>
    </row>
    <row r="18" spans="1:6" ht="12.75">
      <c r="A18" s="7">
        <f t="shared" si="0"/>
        <v>10</v>
      </c>
      <c r="B18" s="52" t="s">
        <v>81</v>
      </c>
      <c r="C18" s="6">
        <v>1663</v>
      </c>
      <c r="D18" s="6" t="s">
        <v>84</v>
      </c>
      <c r="E18" s="6" t="s">
        <v>85</v>
      </c>
      <c r="F18" s="53">
        <v>54.71</v>
      </c>
    </row>
    <row r="19" spans="1:6" ht="12.75">
      <c r="A19" s="7">
        <f t="shared" si="0"/>
        <v>11</v>
      </c>
      <c r="B19" s="52" t="s">
        <v>81</v>
      </c>
      <c r="C19" s="6">
        <v>1664</v>
      </c>
      <c r="D19" s="6" t="s">
        <v>84</v>
      </c>
      <c r="E19" s="6" t="s">
        <v>85</v>
      </c>
      <c r="F19" s="53">
        <v>111.11</v>
      </c>
    </row>
    <row r="20" spans="1:6" ht="12.75">
      <c r="A20" s="7">
        <f t="shared" si="0"/>
        <v>12</v>
      </c>
      <c r="B20" s="52" t="s">
        <v>86</v>
      </c>
      <c r="C20" s="6">
        <v>1701</v>
      </c>
      <c r="D20" s="6" t="s">
        <v>87</v>
      </c>
      <c r="E20" s="6" t="s">
        <v>88</v>
      </c>
      <c r="F20" s="53">
        <v>3801.6</v>
      </c>
    </row>
    <row r="21" spans="1:6" ht="12.75">
      <c r="A21" s="7">
        <f t="shared" si="0"/>
        <v>13</v>
      </c>
      <c r="B21" s="52" t="s">
        <v>86</v>
      </c>
      <c r="C21" s="6">
        <v>1700</v>
      </c>
      <c r="D21" s="6" t="s">
        <v>89</v>
      </c>
      <c r="E21" s="6" t="s">
        <v>90</v>
      </c>
      <c r="F21" s="53">
        <v>30</v>
      </c>
    </row>
    <row r="22" spans="1:6" ht="12.75">
      <c r="A22" s="7">
        <f t="shared" si="0"/>
        <v>14</v>
      </c>
      <c r="B22" s="52" t="s">
        <v>86</v>
      </c>
      <c r="C22" s="6">
        <v>1709</v>
      </c>
      <c r="D22" s="6" t="s">
        <v>91</v>
      </c>
      <c r="E22" s="6" t="s">
        <v>92</v>
      </c>
      <c r="F22" s="53">
        <v>6571.37</v>
      </c>
    </row>
    <row r="23" spans="1:6" ht="12.75">
      <c r="A23" s="7">
        <f t="shared" si="0"/>
        <v>15</v>
      </c>
      <c r="B23" s="52" t="s">
        <v>86</v>
      </c>
      <c r="C23" s="6">
        <v>1699</v>
      </c>
      <c r="D23" s="6" t="s">
        <v>93</v>
      </c>
      <c r="E23" s="6" t="s">
        <v>94</v>
      </c>
      <c r="F23" s="53">
        <v>50</v>
      </c>
    </row>
    <row r="24" spans="1:6" ht="12.75">
      <c r="A24" s="7">
        <f t="shared" si="0"/>
        <v>16</v>
      </c>
      <c r="B24" s="52" t="s">
        <v>95</v>
      </c>
      <c r="C24" s="6">
        <v>1737</v>
      </c>
      <c r="D24" s="6" t="s">
        <v>96</v>
      </c>
      <c r="E24" s="6" t="s">
        <v>97</v>
      </c>
      <c r="F24" s="53">
        <v>343.35</v>
      </c>
    </row>
    <row r="25" spans="1:6" ht="12.75">
      <c r="A25" s="7">
        <f t="shared" si="0"/>
        <v>17</v>
      </c>
      <c r="B25" s="52" t="s">
        <v>95</v>
      </c>
      <c r="C25" s="6">
        <v>1710</v>
      </c>
      <c r="D25" s="6" t="s">
        <v>84</v>
      </c>
      <c r="E25" s="6" t="s">
        <v>98</v>
      </c>
      <c r="F25" s="53">
        <v>168.08</v>
      </c>
    </row>
    <row r="26" spans="1:6" ht="12.75">
      <c r="A26" s="7">
        <f t="shared" si="0"/>
        <v>18</v>
      </c>
      <c r="B26" s="52" t="s">
        <v>95</v>
      </c>
      <c r="C26" s="6">
        <v>1733</v>
      </c>
      <c r="D26" s="6" t="s">
        <v>99</v>
      </c>
      <c r="E26" s="6" t="s">
        <v>100</v>
      </c>
      <c r="F26" s="53">
        <v>480</v>
      </c>
    </row>
    <row r="27" spans="1:6" ht="12.75">
      <c r="A27" s="7">
        <f t="shared" si="0"/>
        <v>19</v>
      </c>
      <c r="B27" s="52" t="s">
        <v>95</v>
      </c>
      <c r="C27" s="6">
        <v>1732</v>
      </c>
      <c r="D27" s="6" t="s">
        <v>101</v>
      </c>
      <c r="E27" s="6" t="s">
        <v>102</v>
      </c>
      <c r="F27" s="53">
        <v>660</v>
      </c>
    </row>
    <row r="28" spans="1:6" ht="12.75">
      <c r="A28" s="7">
        <f t="shared" si="0"/>
        <v>20</v>
      </c>
      <c r="B28" s="52" t="s">
        <v>95</v>
      </c>
      <c r="C28" s="6">
        <v>1731</v>
      </c>
      <c r="D28" s="6" t="s">
        <v>103</v>
      </c>
      <c r="E28" s="6" t="s">
        <v>104</v>
      </c>
      <c r="F28" s="53">
        <v>775.01</v>
      </c>
    </row>
    <row r="29" spans="1:6" ht="12.75">
      <c r="A29" s="7">
        <f t="shared" si="0"/>
        <v>21</v>
      </c>
      <c r="B29" s="52" t="s">
        <v>95</v>
      </c>
      <c r="C29" s="6">
        <v>1748</v>
      </c>
      <c r="D29" s="6" t="s">
        <v>105</v>
      </c>
      <c r="E29" s="6" t="s">
        <v>106</v>
      </c>
      <c r="F29" s="53">
        <v>38657</v>
      </c>
    </row>
    <row r="30" spans="1:6" ht="12.75">
      <c r="A30" s="7">
        <f t="shared" si="0"/>
        <v>22</v>
      </c>
      <c r="B30" s="52" t="s">
        <v>95</v>
      </c>
      <c r="C30" s="6">
        <v>1749</v>
      </c>
      <c r="D30" s="6" t="s">
        <v>107</v>
      </c>
      <c r="E30" s="6" t="s">
        <v>108</v>
      </c>
      <c r="F30" s="53">
        <v>49350</v>
      </c>
    </row>
    <row r="31" spans="1:6" ht="12.75">
      <c r="A31" s="7">
        <f t="shared" si="0"/>
        <v>23</v>
      </c>
      <c r="B31" s="52" t="s">
        <v>95</v>
      </c>
      <c r="C31" s="6">
        <v>1741</v>
      </c>
      <c r="D31" s="6" t="s">
        <v>109</v>
      </c>
      <c r="E31" s="6" t="s">
        <v>110</v>
      </c>
      <c r="F31" s="53">
        <v>9706</v>
      </c>
    </row>
    <row r="32" spans="1:6" ht="12.75">
      <c r="A32" s="7">
        <f t="shared" si="0"/>
        <v>24</v>
      </c>
      <c r="B32" s="52" t="s">
        <v>95</v>
      </c>
      <c r="C32" s="6">
        <v>1740</v>
      </c>
      <c r="D32" s="6" t="s">
        <v>111</v>
      </c>
      <c r="E32" s="6" t="s">
        <v>112</v>
      </c>
      <c r="F32" s="53">
        <v>7235</v>
      </c>
    </row>
    <row r="33" spans="1:6" ht="12.75">
      <c r="A33" s="7">
        <f t="shared" si="0"/>
        <v>25</v>
      </c>
      <c r="B33" s="52" t="s">
        <v>95</v>
      </c>
      <c r="C33" s="6">
        <v>1735</v>
      </c>
      <c r="D33" s="6" t="s">
        <v>91</v>
      </c>
      <c r="E33" s="6" t="s">
        <v>113</v>
      </c>
      <c r="F33" s="53">
        <v>786.4</v>
      </c>
    </row>
    <row r="34" spans="1:6" ht="12.75">
      <c r="A34" s="7">
        <f t="shared" si="0"/>
        <v>26</v>
      </c>
      <c r="B34" s="52" t="s">
        <v>114</v>
      </c>
      <c r="C34" s="6">
        <v>1769</v>
      </c>
      <c r="D34" s="6" t="s">
        <v>107</v>
      </c>
      <c r="E34" s="6" t="s">
        <v>115</v>
      </c>
      <c r="F34" s="53">
        <v>15778</v>
      </c>
    </row>
    <row r="35" spans="1:6" ht="12.75">
      <c r="A35" s="7">
        <f t="shared" si="0"/>
        <v>27</v>
      </c>
      <c r="B35" s="52" t="s">
        <v>114</v>
      </c>
      <c r="C35" s="6">
        <v>1768</v>
      </c>
      <c r="D35" s="6" t="s">
        <v>109</v>
      </c>
      <c r="E35" s="6" t="s">
        <v>116</v>
      </c>
      <c r="F35" s="53">
        <v>3088</v>
      </c>
    </row>
    <row r="36" spans="1:6" ht="12.75">
      <c r="A36" s="7">
        <f t="shared" si="0"/>
        <v>28</v>
      </c>
      <c r="B36" s="52" t="s">
        <v>114</v>
      </c>
      <c r="C36" s="6">
        <v>1751</v>
      </c>
      <c r="D36" s="6" t="s">
        <v>117</v>
      </c>
      <c r="E36" s="6" t="s">
        <v>118</v>
      </c>
      <c r="F36" s="53">
        <v>20312.4</v>
      </c>
    </row>
    <row r="37" spans="1:6" ht="12.75">
      <c r="A37" s="7">
        <f t="shared" si="0"/>
        <v>29</v>
      </c>
      <c r="B37" s="52" t="s">
        <v>114</v>
      </c>
      <c r="C37" s="6">
        <v>1747</v>
      </c>
      <c r="D37" s="6" t="s">
        <v>119</v>
      </c>
      <c r="E37" s="6" t="s">
        <v>120</v>
      </c>
      <c r="F37" s="53">
        <v>967.74</v>
      </c>
    </row>
    <row r="38" spans="1:6" ht="12.75">
      <c r="A38" s="7">
        <f t="shared" si="0"/>
        <v>30</v>
      </c>
      <c r="B38" s="52" t="s">
        <v>114</v>
      </c>
      <c r="C38" s="6">
        <v>1738</v>
      </c>
      <c r="D38" s="6" t="s">
        <v>109</v>
      </c>
      <c r="E38" s="6" t="s">
        <v>121</v>
      </c>
      <c r="F38" s="53">
        <v>2832</v>
      </c>
    </row>
    <row r="39" spans="1:6" ht="12.75">
      <c r="A39" s="7">
        <f t="shared" si="0"/>
        <v>31</v>
      </c>
      <c r="B39" s="54" t="s">
        <v>114</v>
      </c>
      <c r="C39" s="30">
        <v>1771</v>
      </c>
      <c r="D39" s="30" t="s">
        <v>122</v>
      </c>
      <c r="E39" s="30" t="s">
        <v>123</v>
      </c>
      <c r="F39" s="55">
        <v>120</v>
      </c>
    </row>
    <row r="40" spans="1:6" ht="13.5" thickBot="1">
      <c r="A40" s="7">
        <f t="shared" si="0"/>
        <v>32</v>
      </c>
      <c r="B40" s="54" t="s">
        <v>114</v>
      </c>
      <c r="C40" s="30">
        <v>1771</v>
      </c>
      <c r="D40" s="30" t="s">
        <v>124</v>
      </c>
      <c r="E40" s="30" t="s">
        <v>125</v>
      </c>
      <c r="F40" s="55">
        <v>576</v>
      </c>
    </row>
    <row r="41" spans="1:6" ht="13.5" thickBot="1">
      <c r="A41" s="56"/>
      <c r="B41" s="57"/>
      <c r="C41" s="58"/>
      <c r="D41" s="59"/>
      <c r="E41" s="60" t="s">
        <v>126</v>
      </c>
      <c r="F41" s="61">
        <f>SUM(F9:F40)</f>
        <v>222208.88999999996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6.140625" style="10" customWidth="1"/>
    <col min="2" max="2" width="14.140625" style="10" customWidth="1"/>
    <col min="3" max="3" width="39.7109375" style="10" customWidth="1"/>
    <col min="4" max="4" width="29.28125" style="10" customWidth="1"/>
    <col min="5" max="5" width="12.7109375" style="10" customWidth="1"/>
    <col min="6" max="16384" width="9.140625" style="10" customWidth="1"/>
  </cols>
  <sheetData>
    <row r="1" spans="1:4" s="12" customFormat="1" ht="15">
      <c r="A1" s="11" t="s">
        <v>15</v>
      </c>
      <c r="B1" s="11"/>
      <c r="C1" s="11"/>
      <c r="D1" s="11"/>
    </row>
    <row r="2" s="12" customFormat="1" ht="15"/>
    <row r="3" spans="1:5" s="12" customFormat="1" ht="15.75" customHeight="1">
      <c r="A3" s="100" t="s">
        <v>190</v>
      </c>
      <c r="B3" s="84"/>
      <c r="C3" s="84"/>
      <c r="D3" s="85"/>
      <c r="E3" s="85"/>
    </row>
    <row r="4" spans="1:5" s="12" customFormat="1" ht="19.5" customHeight="1">
      <c r="A4" s="86" t="s">
        <v>191</v>
      </c>
      <c r="B4" s="87"/>
      <c r="C4" s="87"/>
      <c r="D4" s="85"/>
      <c r="E4" s="85"/>
    </row>
    <row r="5" spans="1:5" s="12" customFormat="1" ht="15">
      <c r="A5" s="87"/>
      <c r="B5" s="88"/>
      <c r="C5" s="88"/>
      <c r="D5" s="88"/>
      <c r="E5" s="85"/>
    </row>
    <row r="6" spans="1:5" s="12" customFormat="1" ht="15">
      <c r="A6" s="87"/>
      <c r="B6" s="44" t="s">
        <v>65</v>
      </c>
      <c r="C6" s="1" t="s">
        <v>66</v>
      </c>
      <c r="D6" s="87"/>
      <c r="E6" s="85"/>
    </row>
    <row r="7" spans="1:5" s="12" customFormat="1" ht="15">
      <c r="A7" s="85"/>
      <c r="B7" s="85"/>
      <c r="C7" s="85"/>
      <c r="D7" s="85"/>
      <c r="E7" s="85"/>
    </row>
    <row r="8" spans="1:5" s="12" customFormat="1" ht="15">
      <c r="A8" s="89" t="s">
        <v>16</v>
      </c>
      <c r="B8" s="89" t="s">
        <v>17</v>
      </c>
      <c r="C8" s="89" t="s">
        <v>18</v>
      </c>
      <c r="D8" s="89" t="s">
        <v>192</v>
      </c>
      <c r="E8" s="89" t="s">
        <v>193</v>
      </c>
    </row>
    <row r="9" spans="1:5" s="12" customFormat="1" ht="60">
      <c r="A9" s="90">
        <v>42416</v>
      </c>
      <c r="B9" s="91" t="s">
        <v>194</v>
      </c>
      <c r="C9" s="92" t="s">
        <v>195</v>
      </c>
      <c r="D9" s="93" t="s">
        <v>196</v>
      </c>
      <c r="E9" s="94">
        <v>339000</v>
      </c>
    </row>
    <row r="10" spans="1:5" s="12" customFormat="1" ht="15">
      <c r="A10" s="90"/>
      <c r="B10" s="91"/>
      <c r="C10" s="92"/>
      <c r="D10" s="93"/>
      <c r="E10" s="94"/>
    </row>
    <row r="11" spans="1:5" s="12" customFormat="1" ht="15">
      <c r="A11" s="90"/>
      <c r="B11" s="95"/>
      <c r="C11" s="92"/>
      <c r="D11" s="93"/>
      <c r="E11" s="94"/>
    </row>
    <row r="12" spans="1:5" ht="15">
      <c r="A12" s="90"/>
      <c r="B12" s="95"/>
      <c r="C12" s="95"/>
      <c r="D12" s="96"/>
      <c r="E12" s="94"/>
    </row>
    <row r="13" spans="1:5" ht="15">
      <c r="A13" s="90"/>
      <c r="B13" s="95"/>
      <c r="C13" s="95"/>
      <c r="D13" s="93"/>
      <c r="E13" s="94"/>
    </row>
    <row r="14" spans="1:5" ht="15">
      <c r="A14" s="97" t="s">
        <v>19</v>
      </c>
      <c r="B14" s="98"/>
      <c r="C14" s="98"/>
      <c r="D14" s="98"/>
      <c r="E14" s="99">
        <f>SUM(E9:E13)</f>
        <v>339000</v>
      </c>
    </row>
  </sheetData>
  <sheetProtection selectLockedCells="1" selectUnlockedCells="1"/>
  <mergeCells count="1"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1"/>
  <sheetViews>
    <sheetView zoomScalePageLayoutView="0" workbookViewId="0" topLeftCell="A1">
      <selection activeCell="C6" sqref="C6:D6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3" customWidth="1"/>
    <col min="5" max="5" width="39.421875" style="13" customWidth="1"/>
    <col min="6" max="6" width="15.00390625" style="13" customWidth="1"/>
    <col min="7" max="16384" width="10.421875" style="13" customWidth="1"/>
  </cols>
  <sheetData>
    <row r="1" spans="1:6" ht="12.75">
      <c r="A1" s="62" t="s">
        <v>20</v>
      </c>
      <c r="B1" s="63"/>
      <c r="C1" s="64"/>
      <c r="D1" s="64"/>
      <c r="E1" s="63"/>
      <c r="F1" s="63"/>
    </row>
    <row r="2" spans="1:6" ht="12.75">
      <c r="A2" s="65"/>
      <c r="B2" s="63"/>
      <c r="C2" s="63"/>
      <c r="D2" s="63"/>
      <c r="E2" s="63"/>
      <c r="F2" s="63"/>
    </row>
    <row r="3" spans="1:6" ht="12.75">
      <c r="A3" s="62" t="s">
        <v>21</v>
      </c>
      <c r="B3" s="64"/>
      <c r="C3" s="63"/>
      <c r="D3" s="64"/>
      <c r="E3" s="63"/>
      <c r="F3" s="63"/>
    </row>
    <row r="4" spans="1:6" ht="12.75">
      <c r="A4" s="62" t="s">
        <v>22</v>
      </c>
      <c r="B4" s="64"/>
      <c r="C4" s="63"/>
      <c r="D4" s="64"/>
      <c r="E4" s="63"/>
      <c r="F4" s="64"/>
    </row>
    <row r="5" spans="1:6" ht="12.75">
      <c r="A5" s="63"/>
      <c r="B5" s="64"/>
      <c r="C5" s="63"/>
      <c r="D5" s="63"/>
      <c r="E5" s="63"/>
      <c r="F5" s="63"/>
    </row>
    <row r="6" spans="1:6" ht="12.75">
      <c r="A6" s="63"/>
      <c r="B6" s="66"/>
      <c r="C6" s="44" t="s">
        <v>65</v>
      </c>
      <c r="D6" s="1" t="s">
        <v>66</v>
      </c>
      <c r="E6" s="63"/>
      <c r="F6" s="63"/>
    </row>
    <row r="7" spans="1:6" ht="12.75">
      <c r="A7" s="63"/>
      <c r="B7" s="63"/>
      <c r="C7" s="63"/>
      <c r="D7" s="63"/>
      <c r="E7" s="63"/>
      <c r="F7" s="63"/>
    </row>
    <row r="8" spans="1:6" ht="52.5">
      <c r="A8" s="67" t="s">
        <v>9</v>
      </c>
      <c r="B8" s="67" t="s">
        <v>10</v>
      </c>
      <c r="C8" s="68" t="s">
        <v>11</v>
      </c>
      <c r="D8" s="67" t="s">
        <v>23</v>
      </c>
      <c r="E8" s="67" t="s">
        <v>24</v>
      </c>
      <c r="F8" s="69" t="s">
        <v>25</v>
      </c>
    </row>
    <row r="9" spans="1:256" ht="13.5">
      <c r="A9" s="70">
        <v>1</v>
      </c>
      <c r="B9" s="71">
        <v>42415</v>
      </c>
      <c r="C9" s="72">
        <v>1622</v>
      </c>
      <c r="D9" s="73" t="s">
        <v>127</v>
      </c>
      <c r="E9" s="74" t="s">
        <v>128</v>
      </c>
      <c r="F9" s="75">
        <v>1300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6" ht="13.5">
      <c r="A10" s="70">
        <v>2</v>
      </c>
      <c r="B10" s="71">
        <v>42415</v>
      </c>
      <c r="C10" s="72">
        <v>1621</v>
      </c>
      <c r="D10" s="73" t="s">
        <v>129</v>
      </c>
      <c r="E10" s="74" t="s">
        <v>130</v>
      </c>
      <c r="F10" s="75">
        <v>300</v>
      </c>
    </row>
    <row r="11" spans="1:6" ht="13.5">
      <c r="A11" s="70">
        <v>3</v>
      </c>
      <c r="B11" s="71">
        <v>42415</v>
      </c>
      <c r="C11" s="72">
        <v>1624</v>
      </c>
      <c r="D11" s="76" t="s">
        <v>131</v>
      </c>
      <c r="E11" s="74" t="s">
        <v>132</v>
      </c>
      <c r="F11" s="75">
        <v>200</v>
      </c>
    </row>
    <row r="12" spans="1:6" ht="13.5">
      <c r="A12" s="70">
        <v>4</v>
      </c>
      <c r="B12" s="71">
        <v>42415</v>
      </c>
      <c r="C12" s="77">
        <v>1623</v>
      </c>
      <c r="D12" s="76" t="s">
        <v>131</v>
      </c>
      <c r="E12" s="74" t="s">
        <v>133</v>
      </c>
      <c r="F12" s="75">
        <v>300</v>
      </c>
    </row>
    <row r="13" spans="1:6" ht="13.5">
      <c r="A13" s="70">
        <v>5</v>
      </c>
      <c r="B13" s="71">
        <v>42415</v>
      </c>
      <c r="C13" s="72">
        <v>1620</v>
      </c>
      <c r="D13" s="73" t="s">
        <v>129</v>
      </c>
      <c r="E13" s="74" t="s">
        <v>134</v>
      </c>
      <c r="F13" s="75">
        <v>1500</v>
      </c>
    </row>
    <row r="14" spans="1:6" ht="13.5">
      <c r="A14" s="70">
        <v>6</v>
      </c>
      <c r="B14" s="71">
        <v>42415</v>
      </c>
      <c r="C14" s="72">
        <v>1667</v>
      </c>
      <c r="D14" s="76" t="s">
        <v>105</v>
      </c>
      <c r="E14" s="74" t="s">
        <v>135</v>
      </c>
      <c r="F14" s="75">
        <v>4600</v>
      </c>
    </row>
    <row r="15" spans="1:6" ht="13.5">
      <c r="A15" s="70">
        <v>7</v>
      </c>
      <c r="B15" s="71">
        <v>42415</v>
      </c>
      <c r="C15" s="72">
        <v>1619</v>
      </c>
      <c r="D15" s="73" t="s">
        <v>127</v>
      </c>
      <c r="E15" s="74" t="s">
        <v>136</v>
      </c>
      <c r="F15" s="75">
        <v>1320</v>
      </c>
    </row>
    <row r="16" spans="1:6" ht="13.5">
      <c r="A16" s="70">
        <v>8</v>
      </c>
      <c r="B16" s="71">
        <v>42415</v>
      </c>
      <c r="C16" s="72">
        <v>1618</v>
      </c>
      <c r="D16" s="73" t="s">
        <v>129</v>
      </c>
      <c r="E16" s="74" t="s">
        <v>137</v>
      </c>
      <c r="F16" s="75">
        <v>645</v>
      </c>
    </row>
    <row r="17" spans="1:6" ht="13.5">
      <c r="A17" s="70">
        <v>9</v>
      </c>
      <c r="B17" s="71">
        <v>42416</v>
      </c>
      <c r="C17" s="72">
        <v>1670</v>
      </c>
      <c r="D17" s="73" t="s">
        <v>127</v>
      </c>
      <c r="E17" s="74" t="s">
        <v>138</v>
      </c>
      <c r="F17" s="75">
        <v>2500</v>
      </c>
    </row>
    <row r="18" spans="1:6" ht="13.5">
      <c r="A18" s="70">
        <v>10</v>
      </c>
      <c r="B18" s="71">
        <v>42416</v>
      </c>
      <c r="C18" s="72">
        <v>1671</v>
      </c>
      <c r="D18" s="73" t="s">
        <v>127</v>
      </c>
      <c r="E18" s="74" t="s">
        <v>139</v>
      </c>
      <c r="F18" s="75">
        <v>500</v>
      </c>
    </row>
    <row r="19" spans="1:6" ht="13.5">
      <c r="A19" s="70">
        <v>11</v>
      </c>
      <c r="B19" s="71">
        <v>42417</v>
      </c>
      <c r="C19" s="72">
        <v>1674</v>
      </c>
      <c r="D19" s="73" t="s">
        <v>127</v>
      </c>
      <c r="E19" s="74" t="s">
        <v>140</v>
      </c>
      <c r="F19" s="75">
        <v>3099.3</v>
      </c>
    </row>
    <row r="20" spans="1:6" ht="13.5">
      <c r="A20" s="70">
        <v>12</v>
      </c>
      <c r="B20" s="71">
        <v>42417</v>
      </c>
      <c r="C20" s="72">
        <v>1695</v>
      </c>
      <c r="D20" s="73" t="s">
        <v>129</v>
      </c>
      <c r="E20" s="74" t="s">
        <v>141</v>
      </c>
      <c r="F20" s="75">
        <v>200</v>
      </c>
    </row>
    <row r="21" spans="1:6" ht="13.5">
      <c r="A21" s="70">
        <v>13</v>
      </c>
      <c r="B21" s="71">
        <v>42417</v>
      </c>
      <c r="C21" s="72">
        <v>1672</v>
      </c>
      <c r="D21" s="73" t="s">
        <v>129</v>
      </c>
      <c r="E21" s="74" t="s">
        <v>142</v>
      </c>
      <c r="F21" s="75">
        <v>1650</v>
      </c>
    </row>
    <row r="22" spans="1:6" ht="13.5">
      <c r="A22" s="70">
        <v>14</v>
      </c>
      <c r="B22" s="71">
        <v>42417</v>
      </c>
      <c r="C22" s="72">
        <v>1676</v>
      </c>
      <c r="D22" s="73" t="s">
        <v>127</v>
      </c>
      <c r="E22" s="74" t="s">
        <v>143</v>
      </c>
      <c r="F22" s="75">
        <v>9000</v>
      </c>
    </row>
    <row r="23" spans="1:6" ht="13.5">
      <c r="A23" s="70">
        <v>15</v>
      </c>
      <c r="B23" s="71">
        <v>42417</v>
      </c>
      <c r="C23" s="72">
        <v>1687</v>
      </c>
      <c r="D23" s="73" t="s">
        <v>129</v>
      </c>
      <c r="E23" s="74" t="s">
        <v>144</v>
      </c>
      <c r="F23" s="75">
        <v>5618.45</v>
      </c>
    </row>
    <row r="24" spans="1:6" ht="13.5">
      <c r="A24" s="70">
        <v>16</v>
      </c>
      <c r="B24" s="71">
        <v>42417</v>
      </c>
      <c r="C24" s="72">
        <v>1698</v>
      </c>
      <c r="D24" s="73" t="s">
        <v>127</v>
      </c>
      <c r="E24" s="74" t="s">
        <v>145</v>
      </c>
      <c r="F24" s="75">
        <v>150</v>
      </c>
    </row>
    <row r="25" spans="1:6" ht="13.5">
      <c r="A25" s="70">
        <v>17</v>
      </c>
      <c r="B25" s="71">
        <v>42417</v>
      </c>
      <c r="C25" s="72">
        <v>1686</v>
      </c>
      <c r="D25" s="73" t="s">
        <v>129</v>
      </c>
      <c r="E25" s="74" t="s">
        <v>146</v>
      </c>
      <c r="F25" s="75">
        <v>500</v>
      </c>
    </row>
    <row r="26" spans="1:6" ht="13.5">
      <c r="A26" s="70">
        <v>18</v>
      </c>
      <c r="B26" s="71">
        <v>42417</v>
      </c>
      <c r="C26" s="72">
        <v>1613</v>
      </c>
      <c r="D26" s="73" t="s">
        <v>127</v>
      </c>
      <c r="E26" s="74" t="s">
        <v>147</v>
      </c>
      <c r="F26" s="75">
        <v>620</v>
      </c>
    </row>
    <row r="27" spans="1:6" ht="13.5">
      <c r="A27" s="70">
        <v>19</v>
      </c>
      <c r="B27" s="71">
        <v>42417</v>
      </c>
      <c r="C27" s="72">
        <v>1694</v>
      </c>
      <c r="D27" s="73" t="s">
        <v>129</v>
      </c>
      <c r="E27" s="74" t="s">
        <v>141</v>
      </c>
      <c r="F27" s="75">
        <v>200</v>
      </c>
    </row>
    <row r="28" spans="1:6" ht="13.5">
      <c r="A28" s="70">
        <v>20</v>
      </c>
      <c r="B28" s="71">
        <v>42418</v>
      </c>
      <c r="C28" s="72">
        <v>1727</v>
      </c>
      <c r="D28" s="73" t="s">
        <v>129</v>
      </c>
      <c r="E28" s="74" t="s">
        <v>148</v>
      </c>
      <c r="F28" s="75">
        <v>100</v>
      </c>
    </row>
    <row r="29" spans="1:6" ht="13.5">
      <c r="A29" s="70">
        <v>21</v>
      </c>
      <c r="B29" s="71">
        <v>42418</v>
      </c>
      <c r="C29" s="72">
        <v>1729</v>
      </c>
      <c r="D29" s="73" t="s">
        <v>129</v>
      </c>
      <c r="E29" s="74" t="s">
        <v>149</v>
      </c>
      <c r="F29" s="75">
        <v>200</v>
      </c>
    </row>
    <row r="30" spans="1:6" ht="13.5">
      <c r="A30" s="70">
        <v>22</v>
      </c>
      <c r="B30" s="71">
        <v>42418</v>
      </c>
      <c r="C30" s="72">
        <v>1728</v>
      </c>
      <c r="D30" s="73" t="s">
        <v>129</v>
      </c>
      <c r="E30" s="74" t="s">
        <v>150</v>
      </c>
      <c r="F30" s="75">
        <v>100</v>
      </c>
    </row>
    <row r="31" spans="1:6" ht="13.5">
      <c r="A31" s="70">
        <v>23</v>
      </c>
      <c r="B31" s="71">
        <v>42418</v>
      </c>
      <c r="C31" s="72">
        <v>1730</v>
      </c>
      <c r="D31" s="73" t="s">
        <v>129</v>
      </c>
      <c r="E31" s="74" t="s">
        <v>151</v>
      </c>
      <c r="F31" s="75">
        <v>671.7</v>
      </c>
    </row>
    <row r="32" spans="1:6" ht="13.5">
      <c r="A32" s="70">
        <v>24</v>
      </c>
      <c r="B32" s="71">
        <v>42418</v>
      </c>
      <c r="C32" s="72">
        <v>1688</v>
      </c>
      <c r="D32" s="73" t="s">
        <v>129</v>
      </c>
      <c r="E32" s="74" t="s">
        <v>152</v>
      </c>
      <c r="F32" s="75">
        <v>364.58</v>
      </c>
    </row>
    <row r="33" spans="1:6" ht="13.5">
      <c r="A33" s="70">
        <v>25</v>
      </c>
      <c r="B33" s="71">
        <v>42418</v>
      </c>
      <c r="C33" s="72">
        <v>1689</v>
      </c>
      <c r="D33" s="73" t="s">
        <v>127</v>
      </c>
      <c r="E33" s="74" t="s">
        <v>153</v>
      </c>
      <c r="F33" s="75">
        <v>1597.5</v>
      </c>
    </row>
    <row r="34" spans="1:6" ht="13.5">
      <c r="A34" s="70">
        <v>26</v>
      </c>
      <c r="B34" s="71">
        <v>42418</v>
      </c>
      <c r="C34" s="72">
        <v>1691</v>
      </c>
      <c r="D34" s="73" t="s">
        <v>129</v>
      </c>
      <c r="E34" s="74" t="s">
        <v>154</v>
      </c>
      <c r="F34" s="75">
        <v>2100</v>
      </c>
    </row>
    <row r="35" spans="1:6" ht="13.5">
      <c r="A35" s="70">
        <v>27</v>
      </c>
      <c r="B35" s="71">
        <v>42418</v>
      </c>
      <c r="C35" s="72">
        <v>1692</v>
      </c>
      <c r="D35" s="76" t="s">
        <v>131</v>
      </c>
      <c r="E35" s="74" t="s">
        <v>155</v>
      </c>
      <c r="F35" s="75">
        <v>100</v>
      </c>
    </row>
    <row r="36" spans="1:6" ht="13.5">
      <c r="A36" s="70">
        <v>28</v>
      </c>
      <c r="B36" s="71">
        <v>42418</v>
      </c>
      <c r="C36" s="72">
        <v>1693</v>
      </c>
      <c r="D36" s="76" t="s">
        <v>131</v>
      </c>
      <c r="E36" s="74" t="s">
        <v>156</v>
      </c>
      <c r="F36" s="75">
        <v>30</v>
      </c>
    </row>
    <row r="37" spans="1:6" ht="13.5">
      <c r="A37" s="70">
        <v>29</v>
      </c>
      <c r="B37" s="71">
        <v>42418</v>
      </c>
      <c r="C37" s="72">
        <v>1703</v>
      </c>
      <c r="D37" s="76" t="s">
        <v>131</v>
      </c>
      <c r="E37" s="74" t="s">
        <v>157</v>
      </c>
      <c r="F37" s="75">
        <v>50</v>
      </c>
    </row>
    <row r="38" spans="1:6" ht="13.5">
      <c r="A38" s="70">
        <v>30</v>
      </c>
      <c r="B38" s="71">
        <v>42418</v>
      </c>
      <c r="C38" s="72">
        <v>1704</v>
      </c>
      <c r="D38" s="76" t="s">
        <v>131</v>
      </c>
      <c r="E38" s="74" t="s">
        <v>158</v>
      </c>
      <c r="F38" s="75">
        <v>200</v>
      </c>
    </row>
    <row r="39" spans="1:6" ht="13.5">
      <c r="A39" s="70">
        <v>31</v>
      </c>
      <c r="B39" s="71">
        <v>42418</v>
      </c>
      <c r="C39" s="72">
        <v>1705</v>
      </c>
      <c r="D39" s="76" t="s">
        <v>131</v>
      </c>
      <c r="E39" s="74" t="s">
        <v>159</v>
      </c>
      <c r="F39" s="75">
        <v>50</v>
      </c>
    </row>
    <row r="40" spans="1:6" ht="13.5">
      <c r="A40" s="70">
        <v>32</v>
      </c>
      <c r="B40" s="71">
        <v>42418</v>
      </c>
      <c r="C40" s="72">
        <v>1706</v>
      </c>
      <c r="D40" s="76" t="s">
        <v>131</v>
      </c>
      <c r="E40" s="74" t="s">
        <v>160</v>
      </c>
      <c r="F40" s="75">
        <v>50</v>
      </c>
    </row>
    <row r="41" spans="1:6" ht="13.5">
      <c r="A41" s="70">
        <v>33</v>
      </c>
      <c r="B41" s="71">
        <v>42418</v>
      </c>
      <c r="C41" s="72">
        <v>1707</v>
      </c>
      <c r="D41" s="76" t="s">
        <v>131</v>
      </c>
      <c r="E41" s="74" t="s">
        <v>161</v>
      </c>
      <c r="F41" s="75">
        <v>100</v>
      </c>
    </row>
    <row r="42" spans="1:6" ht="13.5">
      <c r="A42" s="70">
        <v>34</v>
      </c>
      <c r="B42" s="71">
        <v>42418</v>
      </c>
      <c r="C42" s="72">
        <v>1690</v>
      </c>
      <c r="D42" s="73" t="s">
        <v>129</v>
      </c>
      <c r="E42" s="74" t="s">
        <v>162</v>
      </c>
      <c r="F42" s="75">
        <v>500</v>
      </c>
    </row>
    <row r="43" spans="1:6" ht="13.5">
      <c r="A43" s="70">
        <v>35</v>
      </c>
      <c r="B43" s="71">
        <v>42419</v>
      </c>
      <c r="C43" s="72">
        <v>1675</v>
      </c>
      <c r="D43" s="73" t="s">
        <v>129</v>
      </c>
      <c r="E43" s="74" t="s">
        <v>163</v>
      </c>
      <c r="F43" s="75">
        <v>600</v>
      </c>
    </row>
    <row r="44" spans="1:6" ht="13.5">
      <c r="A44" s="70">
        <v>36</v>
      </c>
      <c r="B44" s="71">
        <v>42419</v>
      </c>
      <c r="C44" s="72">
        <v>1717</v>
      </c>
      <c r="D44" s="76" t="s">
        <v>131</v>
      </c>
      <c r="E44" s="74" t="s">
        <v>164</v>
      </c>
      <c r="F44" s="75">
        <v>50</v>
      </c>
    </row>
    <row r="45" spans="1:6" ht="13.5">
      <c r="A45" s="70">
        <v>37</v>
      </c>
      <c r="B45" s="71">
        <v>42419</v>
      </c>
      <c r="C45" s="72">
        <v>1715</v>
      </c>
      <c r="D45" s="76" t="s">
        <v>131</v>
      </c>
      <c r="E45" s="74" t="s">
        <v>165</v>
      </c>
      <c r="F45" s="75">
        <v>100</v>
      </c>
    </row>
    <row r="46" spans="1:6" ht="13.5">
      <c r="A46" s="70">
        <v>38</v>
      </c>
      <c r="B46" s="71">
        <v>42419</v>
      </c>
      <c r="C46" s="72">
        <v>1713</v>
      </c>
      <c r="D46" s="76" t="s">
        <v>131</v>
      </c>
      <c r="E46" s="74" t="s">
        <v>166</v>
      </c>
      <c r="F46" s="75">
        <v>100</v>
      </c>
    </row>
    <row r="47" spans="1:6" ht="13.5">
      <c r="A47" s="70">
        <v>39</v>
      </c>
      <c r="B47" s="71">
        <v>42419</v>
      </c>
      <c r="C47" s="72">
        <v>1724</v>
      </c>
      <c r="D47" s="76" t="s">
        <v>131</v>
      </c>
      <c r="E47" s="74" t="s">
        <v>167</v>
      </c>
      <c r="F47" s="75">
        <v>100</v>
      </c>
    </row>
    <row r="48" spans="1:6" ht="13.5">
      <c r="A48" s="70">
        <v>40</v>
      </c>
      <c r="B48" s="71">
        <v>42419</v>
      </c>
      <c r="C48" s="72">
        <v>1726</v>
      </c>
      <c r="D48" s="76" t="s">
        <v>131</v>
      </c>
      <c r="E48" s="74" t="s">
        <v>168</v>
      </c>
      <c r="F48" s="75">
        <v>50</v>
      </c>
    </row>
    <row r="49" spans="1:6" ht="13.5">
      <c r="A49" s="70">
        <v>41</v>
      </c>
      <c r="B49" s="71">
        <v>42419</v>
      </c>
      <c r="C49" s="72">
        <v>1754</v>
      </c>
      <c r="D49" s="76" t="s">
        <v>131</v>
      </c>
      <c r="E49" s="74" t="s">
        <v>169</v>
      </c>
      <c r="F49" s="75">
        <v>50</v>
      </c>
    </row>
    <row r="50" spans="1:6" ht="13.5">
      <c r="A50" s="70">
        <v>42</v>
      </c>
      <c r="B50" s="71">
        <v>42419</v>
      </c>
      <c r="C50" s="72">
        <v>1755</v>
      </c>
      <c r="D50" s="76" t="s">
        <v>131</v>
      </c>
      <c r="E50" s="74" t="s">
        <v>170</v>
      </c>
      <c r="F50" s="75">
        <v>20</v>
      </c>
    </row>
    <row r="51" spans="1:6" ht="13.5">
      <c r="A51" s="70">
        <v>43</v>
      </c>
      <c r="B51" s="71">
        <v>42419</v>
      </c>
      <c r="C51" s="72">
        <v>1753</v>
      </c>
      <c r="D51" s="76" t="s">
        <v>131</v>
      </c>
      <c r="E51" s="74" t="s">
        <v>171</v>
      </c>
      <c r="F51" s="75">
        <v>150</v>
      </c>
    </row>
    <row r="52" spans="1:6" ht="13.5">
      <c r="A52" s="70">
        <v>44</v>
      </c>
      <c r="B52" s="71">
        <v>42419</v>
      </c>
      <c r="C52" s="72">
        <v>1725</v>
      </c>
      <c r="D52" s="76" t="s">
        <v>131</v>
      </c>
      <c r="E52" s="74" t="s">
        <v>172</v>
      </c>
      <c r="F52" s="75">
        <v>50</v>
      </c>
    </row>
    <row r="53" spans="1:6" ht="13.5">
      <c r="A53" s="70">
        <v>45</v>
      </c>
      <c r="B53" s="71">
        <v>42419</v>
      </c>
      <c r="C53" s="72">
        <v>1713</v>
      </c>
      <c r="D53" s="76" t="s">
        <v>131</v>
      </c>
      <c r="E53" s="74" t="s">
        <v>173</v>
      </c>
      <c r="F53" s="75">
        <v>50</v>
      </c>
    </row>
    <row r="54" spans="1:6" ht="13.5">
      <c r="A54" s="70">
        <v>46</v>
      </c>
      <c r="B54" s="71">
        <v>42419</v>
      </c>
      <c r="C54" s="72">
        <v>1722</v>
      </c>
      <c r="D54" s="76" t="s">
        <v>131</v>
      </c>
      <c r="E54" s="74" t="s">
        <v>174</v>
      </c>
      <c r="F54" s="75">
        <v>20</v>
      </c>
    </row>
    <row r="55" spans="1:6" ht="13.5">
      <c r="A55" s="70">
        <v>47</v>
      </c>
      <c r="B55" s="71">
        <v>42419</v>
      </c>
      <c r="C55" s="72">
        <v>1721</v>
      </c>
      <c r="D55" s="76" t="s">
        <v>131</v>
      </c>
      <c r="E55" s="74" t="s">
        <v>175</v>
      </c>
      <c r="F55" s="75">
        <v>200</v>
      </c>
    </row>
    <row r="56" spans="1:6" ht="13.5">
      <c r="A56" s="70">
        <v>48</v>
      </c>
      <c r="B56" s="71">
        <v>42419</v>
      </c>
      <c r="C56" s="72">
        <v>1718</v>
      </c>
      <c r="D56" s="73" t="s">
        <v>129</v>
      </c>
      <c r="E56" s="74" t="s">
        <v>176</v>
      </c>
      <c r="F56" s="75">
        <v>1445.06</v>
      </c>
    </row>
    <row r="57" spans="1:6" ht="13.5">
      <c r="A57" s="70">
        <v>49</v>
      </c>
      <c r="B57" s="71">
        <v>42419</v>
      </c>
      <c r="C57" s="72">
        <v>1752</v>
      </c>
      <c r="D57" s="76" t="s">
        <v>177</v>
      </c>
      <c r="E57" s="74" t="s">
        <v>178</v>
      </c>
      <c r="F57" s="75">
        <v>3520</v>
      </c>
    </row>
    <row r="58" spans="1:6" ht="13.5">
      <c r="A58" s="70">
        <v>50</v>
      </c>
      <c r="B58" s="71">
        <v>42419</v>
      </c>
      <c r="C58" s="72">
        <v>1743</v>
      </c>
      <c r="D58" s="76" t="s">
        <v>131</v>
      </c>
      <c r="E58" s="74" t="s">
        <v>179</v>
      </c>
      <c r="F58" s="75">
        <v>20</v>
      </c>
    </row>
    <row r="59" spans="1:6" ht="13.5">
      <c r="A59" s="70">
        <v>51</v>
      </c>
      <c r="B59" s="71">
        <v>42419</v>
      </c>
      <c r="C59" s="72">
        <v>1745</v>
      </c>
      <c r="D59" s="76" t="s">
        <v>131</v>
      </c>
      <c r="E59" s="74" t="s">
        <v>180</v>
      </c>
      <c r="F59" s="75">
        <v>50</v>
      </c>
    </row>
    <row r="60" spans="1:6" ht="13.5">
      <c r="A60" s="70">
        <v>52</v>
      </c>
      <c r="B60" s="71">
        <v>42419</v>
      </c>
      <c r="C60" s="72">
        <v>1746</v>
      </c>
      <c r="D60" s="76" t="s">
        <v>131</v>
      </c>
      <c r="E60" s="74" t="s">
        <v>181</v>
      </c>
      <c r="F60" s="75">
        <v>100</v>
      </c>
    </row>
    <row r="61" spans="1:6" ht="13.5">
      <c r="A61" s="70">
        <v>53</v>
      </c>
      <c r="B61" s="71">
        <v>42419</v>
      </c>
      <c r="C61" s="72">
        <v>1711</v>
      </c>
      <c r="D61" s="76" t="s">
        <v>131</v>
      </c>
      <c r="E61" s="74" t="s">
        <v>182</v>
      </c>
      <c r="F61" s="75">
        <v>100</v>
      </c>
    </row>
    <row r="62" spans="1:6" ht="13.5">
      <c r="A62" s="70">
        <v>54</v>
      </c>
      <c r="B62" s="71">
        <v>42419</v>
      </c>
      <c r="C62" s="72">
        <v>1712</v>
      </c>
      <c r="D62" s="76" t="s">
        <v>131</v>
      </c>
      <c r="E62" s="74" t="s">
        <v>183</v>
      </c>
      <c r="F62" s="75">
        <v>100</v>
      </c>
    </row>
    <row r="63" spans="1:6" ht="13.5">
      <c r="A63" s="70">
        <v>55</v>
      </c>
      <c r="B63" s="71">
        <v>42419</v>
      </c>
      <c r="C63" s="72">
        <v>1714</v>
      </c>
      <c r="D63" s="76" t="s">
        <v>131</v>
      </c>
      <c r="E63" s="74" t="s">
        <v>184</v>
      </c>
      <c r="F63" s="75">
        <v>50</v>
      </c>
    </row>
    <row r="64" spans="1:6" ht="13.5">
      <c r="A64" s="78">
        <v>56</v>
      </c>
      <c r="B64" s="71">
        <v>42419</v>
      </c>
      <c r="C64" s="79">
        <v>1716</v>
      </c>
      <c r="D64" s="76" t="s">
        <v>131</v>
      </c>
      <c r="E64" s="74" t="s">
        <v>185</v>
      </c>
      <c r="F64" s="80">
        <v>100</v>
      </c>
    </row>
    <row r="65" spans="1:6" ht="13.5">
      <c r="A65" s="78">
        <v>57</v>
      </c>
      <c r="B65" s="71">
        <v>42419</v>
      </c>
      <c r="C65" s="79">
        <v>1719</v>
      </c>
      <c r="D65" s="76" t="s">
        <v>131</v>
      </c>
      <c r="E65" s="74" t="s">
        <v>186</v>
      </c>
      <c r="F65" s="80">
        <v>10</v>
      </c>
    </row>
    <row r="66" spans="1:6" ht="13.5">
      <c r="A66" s="78">
        <v>58</v>
      </c>
      <c r="B66" s="71">
        <v>42419</v>
      </c>
      <c r="C66" s="79">
        <v>1742</v>
      </c>
      <c r="D66" s="76" t="s">
        <v>131</v>
      </c>
      <c r="E66" s="74" t="s">
        <v>187</v>
      </c>
      <c r="F66" s="80">
        <v>100</v>
      </c>
    </row>
    <row r="67" spans="1:6" ht="13.5">
      <c r="A67" s="78">
        <v>59</v>
      </c>
      <c r="B67" s="71">
        <v>42419</v>
      </c>
      <c r="C67" s="79">
        <v>1744</v>
      </c>
      <c r="D67" s="76" t="s">
        <v>131</v>
      </c>
      <c r="E67" s="74" t="s">
        <v>188</v>
      </c>
      <c r="F67" s="80">
        <v>200</v>
      </c>
    </row>
    <row r="68" spans="1:6" ht="13.5">
      <c r="A68" s="78">
        <v>60</v>
      </c>
      <c r="B68" s="71">
        <v>42419</v>
      </c>
      <c r="C68" s="79">
        <v>1720</v>
      </c>
      <c r="D68" s="76" t="s">
        <v>131</v>
      </c>
      <c r="E68" s="74" t="s">
        <v>189</v>
      </c>
      <c r="F68" s="80">
        <v>30</v>
      </c>
    </row>
    <row r="69" spans="1:6" ht="13.5">
      <c r="A69" s="78">
        <v>61</v>
      </c>
      <c r="B69" s="71">
        <v>42417</v>
      </c>
      <c r="C69" s="113">
        <v>1696</v>
      </c>
      <c r="D69" s="114" t="s">
        <v>202</v>
      </c>
      <c r="E69" s="115" t="s">
        <v>203</v>
      </c>
      <c r="F69" s="116">
        <v>1000</v>
      </c>
    </row>
    <row r="70" spans="1:6" ht="13.5">
      <c r="A70" s="78">
        <v>62</v>
      </c>
      <c r="B70" s="71">
        <v>42417</v>
      </c>
      <c r="C70" s="113">
        <v>1697</v>
      </c>
      <c r="D70" s="113" t="s">
        <v>202</v>
      </c>
      <c r="E70" s="115" t="s">
        <v>204</v>
      </c>
      <c r="F70" s="116">
        <v>500</v>
      </c>
    </row>
    <row r="71" spans="1:6" ht="15">
      <c r="A71" s="70"/>
      <c r="B71" s="81" t="s">
        <v>7</v>
      </c>
      <c r="C71" s="72"/>
      <c r="D71" s="82"/>
      <c r="E71" s="74"/>
      <c r="F71" s="83">
        <f>SUM(F9:F68)</f>
        <v>47781.59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C10" sqref="C10:D10"/>
    </sheetView>
  </sheetViews>
  <sheetFormatPr defaultColWidth="10.421875" defaultRowHeight="12.75"/>
  <cols>
    <col min="1" max="1" width="9.421875" style="18" customWidth="1"/>
    <col min="2" max="2" width="17.28125" style="18" customWidth="1"/>
    <col min="3" max="3" width="14.7109375" style="18" customWidth="1"/>
    <col min="4" max="4" width="24.7109375" style="18" customWidth="1"/>
    <col min="5" max="5" width="39.421875" style="18" customWidth="1"/>
    <col min="6" max="6" width="15.00390625" style="18" customWidth="1"/>
    <col min="7" max="16384" width="10.421875" style="18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spans="1:6" ht="12.75">
      <c r="A3" s="19" t="s">
        <v>20</v>
      </c>
      <c r="B3" s="14"/>
      <c r="C3" s="15"/>
      <c r="D3" s="15"/>
      <c r="E3" s="14"/>
      <c r="F3" s="14"/>
    </row>
    <row r="4" spans="2:6" ht="12.75">
      <c r="B4" s="14"/>
      <c r="C4" s="14"/>
      <c r="D4" s="14"/>
      <c r="E4" s="14"/>
      <c r="F4" s="14"/>
    </row>
    <row r="5" spans="2:6" ht="12.75">
      <c r="B5" s="14"/>
      <c r="C5" s="14"/>
      <c r="D5" s="14"/>
      <c r="E5" s="14"/>
      <c r="F5" s="14"/>
    </row>
    <row r="6" spans="2:6" ht="12.75">
      <c r="B6" s="14"/>
      <c r="C6" s="14"/>
      <c r="D6" s="14"/>
      <c r="E6" s="14"/>
      <c r="F6" s="14"/>
    </row>
    <row r="7" spans="1:6" ht="12.75">
      <c r="A7" s="19" t="s">
        <v>21</v>
      </c>
      <c r="B7" s="15"/>
      <c r="C7" s="14"/>
      <c r="D7" s="15"/>
      <c r="E7" s="16"/>
      <c r="F7" s="14"/>
    </row>
    <row r="8" spans="1:6" ht="12.75">
      <c r="A8" s="19" t="s">
        <v>26</v>
      </c>
      <c r="B8" s="15"/>
      <c r="C8" s="14"/>
      <c r="D8" s="15"/>
      <c r="E8" s="14"/>
      <c r="F8" s="15"/>
    </row>
    <row r="9" spans="1:6" ht="12.75">
      <c r="A9" s="14"/>
      <c r="B9" s="15"/>
      <c r="C9" s="14"/>
      <c r="D9" s="14"/>
      <c r="E9" s="14"/>
      <c r="F9" s="14"/>
    </row>
    <row r="10" spans="1:6" ht="12.75">
      <c r="A10" s="14"/>
      <c r="B10" s="17"/>
      <c r="C10" s="44" t="s">
        <v>65</v>
      </c>
      <c r="D10" s="1" t="s">
        <v>66</v>
      </c>
      <c r="E10" s="14"/>
      <c r="F10" s="14"/>
    </row>
    <row r="11" spans="1:6" ht="12.75">
      <c r="A11" s="14"/>
      <c r="B11" s="14"/>
      <c r="C11" s="14"/>
      <c r="D11" s="14"/>
      <c r="E11" s="14"/>
      <c r="F11" s="14"/>
    </row>
    <row r="12" spans="1:6" ht="52.5">
      <c r="A12" s="101" t="s">
        <v>9</v>
      </c>
      <c r="B12" s="101" t="s">
        <v>10</v>
      </c>
      <c r="C12" s="102" t="s">
        <v>11</v>
      </c>
      <c r="D12" s="101" t="s">
        <v>23</v>
      </c>
      <c r="E12" s="101" t="s">
        <v>24</v>
      </c>
      <c r="F12" s="103" t="s">
        <v>25</v>
      </c>
    </row>
    <row r="13" spans="1:6" ht="13.5">
      <c r="A13" s="108">
        <v>1</v>
      </c>
      <c r="B13" s="104">
        <v>42415</v>
      </c>
      <c r="C13" s="105">
        <v>10208</v>
      </c>
      <c r="D13" s="105" t="s">
        <v>129</v>
      </c>
      <c r="E13" s="106" t="s">
        <v>197</v>
      </c>
      <c r="F13" s="107">
        <v>239808.65</v>
      </c>
    </row>
    <row r="14" spans="1:6" ht="13.5">
      <c r="A14" s="108">
        <v>2</v>
      </c>
      <c r="B14" s="104">
        <v>42415</v>
      </c>
      <c r="C14" s="105">
        <v>10206</v>
      </c>
      <c r="D14" s="105" t="s">
        <v>129</v>
      </c>
      <c r="E14" s="106" t="s">
        <v>198</v>
      </c>
      <c r="F14" s="107">
        <v>802830.23</v>
      </c>
    </row>
    <row r="15" spans="1:6" ht="13.5">
      <c r="A15" s="108">
        <v>3</v>
      </c>
      <c r="B15" s="104">
        <v>42415</v>
      </c>
      <c r="C15" s="105">
        <v>10205</v>
      </c>
      <c r="D15" s="105" t="s">
        <v>129</v>
      </c>
      <c r="E15" s="109" t="s">
        <v>199</v>
      </c>
      <c r="F15" s="107">
        <v>1622.08</v>
      </c>
    </row>
    <row r="16" spans="1:6" ht="13.5">
      <c r="A16" s="108">
        <v>4</v>
      </c>
      <c r="B16" s="104">
        <v>42415</v>
      </c>
      <c r="C16" s="105">
        <v>10207</v>
      </c>
      <c r="D16" s="105" t="s">
        <v>129</v>
      </c>
      <c r="E16" s="109" t="s">
        <v>200</v>
      </c>
      <c r="F16" s="107">
        <v>46961.43</v>
      </c>
    </row>
    <row r="17" spans="1:256" ht="13.5">
      <c r="A17" s="108">
        <v>5</v>
      </c>
      <c r="B17" s="104">
        <v>42416</v>
      </c>
      <c r="C17" s="105">
        <v>1683</v>
      </c>
      <c r="D17" s="105" t="s">
        <v>129</v>
      </c>
      <c r="E17" s="109" t="s">
        <v>201</v>
      </c>
      <c r="F17" s="107">
        <v>5365.2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3.5">
      <c r="A18" s="108">
        <v>6</v>
      </c>
      <c r="B18" s="104">
        <v>42416</v>
      </c>
      <c r="C18" s="105">
        <v>1682</v>
      </c>
      <c r="D18" s="105" t="s">
        <v>129</v>
      </c>
      <c r="E18" s="109" t="s">
        <v>201</v>
      </c>
      <c r="F18" s="107">
        <v>10730.4</v>
      </c>
    </row>
    <row r="19" spans="1:6" ht="13.5">
      <c r="A19" s="108">
        <v>7</v>
      </c>
      <c r="B19" s="104">
        <v>42416</v>
      </c>
      <c r="C19" s="105">
        <v>1681</v>
      </c>
      <c r="D19" s="105" t="s">
        <v>129</v>
      </c>
      <c r="E19" s="109" t="s">
        <v>201</v>
      </c>
      <c r="F19" s="107">
        <v>10730.4</v>
      </c>
    </row>
    <row r="20" spans="1:6" ht="13.5">
      <c r="A20" s="108">
        <v>8</v>
      </c>
      <c r="B20" s="104">
        <v>42416</v>
      </c>
      <c r="C20" s="105">
        <v>1680</v>
      </c>
      <c r="D20" s="105" t="s">
        <v>129</v>
      </c>
      <c r="E20" s="109" t="s">
        <v>201</v>
      </c>
      <c r="F20" s="107">
        <v>26826</v>
      </c>
    </row>
    <row r="21" spans="1:6" ht="13.5">
      <c r="A21" s="108">
        <v>9</v>
      </c>
      <c r="B21" s="104">
        <v>42416</v>
      </c>
      <c r="C21" s="105">
        <v>1679</v>
      </c>
      <c r="D21" s="105" t="s">
        <v>129</v>
      </c>
      <c r="E21" s="109" t="s">
        <v>201</v>
      </c>
      <c r="F21" s="107">
        <v>33532.5</v>
      </c>
    </row>
    <row r="22" spans="1:6" ht="13.5">
      <c r="A22" s="108">
        <v>10</v>
      </c>
      <c r="B22" s="104">
        <v>42416</v>
      </c>
      <c r="C22" s="105">
        <v>1678</v>
      </c>
      <c r="D22" s="105" t="s">
        <v>129</v>
      </c>
      <c r="E22" s="109" t="s">
        <v>201</v>
      </c>
      <c r="F22" s="107">
        <v>13413</v>
      </c>
    </row>
    <row r="23" spans="1:6" ht="13.5">
      <c r="A23" s="108">
        <v>11</v>
      </c>
      <c r="B23" s="104">
        <v>42416</v>
      </c>
      <c r="C23" s="105">
        <v>1677</v>
      </c>
      <c r="D23" s="105" t="s">
        <v>129</v>
      </c>
      <c r="E23" s="109" t="s">
        <v>201</v>
      </c>
      <c r="F23" s="107">
        <v>13413</v>
      </c>
    </row>
    <row r="24" spans="1:6" ht="13.5">
      <c r="A24" s="110" t="s">
        <v>7</v>
      </c>
      <c r="B24" s="111"/>
      <c r="C24" s="111"/>
      <c r="D24" s="111"/>
      <c r="E24" s="111"/>
      <c r="F24" s="112">
        <v>1205232.89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2016-02-23T14:31:07Z</cp:lastPrinted>
  <dcterms:created xsi:type="dcterms:W3CDTF">2016-01-19T13:06:09Z</dcterms:created>
  <dcterms:modified xsi:type="dcterms:W3CDTF">2016-02-23T14:31:15Z</dcterms:modified>
  <cp:category/>
  <cp:version/>
  <cp:contentType/>
  <cp:contentStatus/>
</cp:coreProperties>
</file>