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<sst xmlns="http://schemas.openxmlformats.org/spreadsheetml/2006/main" count="373" uniqueCount="201">
  <si>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</si>
  <si>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</si>
  <si>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</si>
  <si>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</si>
  <si>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</si>
  <si>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</si>
  <si>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</si>
  <si>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</si>
  <si>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</si>
  <si>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</si>
  <si>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</si>
  <si>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</si>
  <si>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</si>
  <si>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</si>
  <si>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</si>
  <si>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</si>
  <si>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</si>
  <si>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</si>
  <si>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</si>
  <si>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</si>
  <si>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</si>
  <si>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</si>
  <si>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</si>
  <si>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</si>
  <si>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</si>
  <si>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</si>
  <si>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</si>
  <si>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</si>
  <si>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</si>
  <si>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</si>
  <si>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18,04,2016</t>
  </si>
  <si>
    <t>Rebu</t>
  </si>
  <si>
    <t>salubritate</t>
  </si>
  <si>
    <t>OMV</t>
  </si>
  <si>
    <t>carburanti auto</t>
  </si>
  <si>
    <t>Business Information</t>
  </si>
  <si>
    <t>servicii software</t>
  </si>
  <si>
    <t>Buget de Stat</t>
  </si>
  <si>
    <t>TVA Bloomberg</t>
  </si>
  <si>
    <t>MFP</t>
  </si>
  <si>
    <t>alimentare Bloomberg</t>
  </si>
  <si>
    <t>alimentare Reuters</t>
  </si>
  <si>
    <t>19,04,2016</t>
  </si>
  <si>
    <t>Digisign</t>
  </si>
  <si>
    <t>kit semnatura electronica</t>
  </si>
  <si>
    <t>La Fantana</t>
  </si>
  <si>
    <t>produse protocol</t>
  </si>
  <si>
    <t>20,04,2016</t>
  </si>
  <si>
    <t>Travel Time</t>
  </si>
  <si>
    <t>bilet avion</t>
  </si>
  <si>
    <t>Danco</t>
  </si>
  <si>
    <t>Eximtur</t>
  </si>
  <si>
    <t>Posta Romana</t>
  </si>
  <si>
    <t>trimiteri EMS</t>
  </si>
  <si>
    <t>servicii postale</t>
  </si>
  <si>
    <t>Clean Prest Activ</t>
  </si>
  <si>
    <t xml:space="preserve">reparatii </t>
  </si>
  <si>
    <t>21,04,2016</t>
  </si>
  <si>
    <t>energie termica</t>
  </si>
  <si>
    <t>SRR</t>
  </si>
  <si>
    <t>abonament radio</t>
  </si>
  <si>
    <t>SRT</t>
  </si>
  <si>
    <t>abonament tv</t>
  </si>
  <si>
    <t>Telekom</t>
  </si>
  <si>
    <t>telefonie mobila</t>
  </si>
  <si>
    <t>srr</t>
  </si>
  <si>
    <t>tva fti</t>
  </si>
  <si>
    <t>dnet communication</t>
  </si>
  <si>
    <t>servicii swift</t>
  </si>
  <si>
    <t>mfp</t>
  </si>
  <si>
    <t>alimentare fti</t>
  </si>
  <si>
    <t>alimentare swift</t>
  </si>
  <si>
    <t>tva reuters</t>
  </si>
  <si>
    <t>tva swift</t>
  </si>
  <si>
    <t>Auto Marcus</t>
  </si>
  <si>
    <t>revizie auto</t>
  </si>
  <si>
    <t>Microcip Electronics</t>
  </si>
  <si>
    <t>service supraveghere</t>
  </si>
  <si>
    <t>Badas Electronics</t>
  </si>
  <si>
    <t>servicii intretimnere sistem sediu</t>
  </si>
  <si>
    <t>Clean Cars</t>
  </si>
  <si>
    <t>servicii spalare auto</t>
  </si>
  <si>
    <t>Mareea Comtur</t>
  </si>
  <si>
    <t>Olimpic International</t>
  </si>
  <si>
    <t>International Consulting</t>
  </si>
  <si>
    <t>servicii traduceri</t>
  </si>
  <si>
    <t xml:space="preserve">Media Monitor </t>
  </si>
  <si>
    <t xml:space="preserve">servicii monitorizare </t>
  </si>
  <si>
    <t>22,04,2016</t>
  </si>
  <si>
    <t>apa calda</t>
  </si>
  <si>
    <t>Grup de Licitatii</t>
  </si>
  <si>
    <t>publicare anunt concurs</t>
  </si>
  <si>
    <t>Monitorul Oficial</t>
  </si>
  <si>
    <t>publicare ordine</t>
  </si>
  <si>
    <t>total</t>
  </si>
  <si>
    <t>PERSOANA FIZICA</t>
  </si>
  <si>
    <t>poprire DE 30/2016</t>
  </si>
  <si>
    <t>poprire DE 109/2015</t>
  </si>
  <si>
    <t>poprire DE 327/2015</t>
  </si>
  <si>
    <t>despag dosar 5105/120/2009</t>
  </si>
  <si>
    <t>CEC BANK SA</t>
  </si>
  <si>
    <t>consemnari CEC LG.164/2014</t>
  </si>
  <si>
    <t>consemnari CEC LG.165/2013</t>
  </si>
  <si>
    <t>despag dosar 3039/110/2012</t>
  </si>
  <si>
    <t>despag CEDO</t>
  </si>
  <si>
    <t>BUGET DE STAT</t>
  </si>
  <si>
    <t>chelt judiciare dosar 3739/112/2013</t>
  </si>
  <si>
    <t>PERSOANA JURIDICA</t>
  </si>
  <si>
    <t>chelt servicii juridice fact 5889/2016</t>
  </si>
  <si>
    <t>chelt judecată dosar 2308/197/2012</t>
  </si>
  <si>
    <t>chelt executare DE 325/2014 dosar 18246/271/2014</t>
  </si>
  <si>
    <t>chelt servicii juridice fact 5655/29.12.2015</t>
  </si>
  <si>
    <t>chelt judecată CEDO</t>
  </si>
  <si>
    <t>chelt servicii juridice fact 5891/2016</t>
  </si>
  <si>
    <t>chelt servicii juridice fact 5887/2016</t>
  </si>
  <si>
    <t>PERSOANE FIZICE</t>
  </si>
  <si>
    <t>chelt executare dosar instanta 2071/115/2008</t>
  </si>
  <si>
    <t>chelt judecată dosar 14250/2452013, 123/99/2014</t>
  </si>
  <si>
    <t>chelt executare DE 781/2011 dosar 5105/120/2009</t>
  </si>
  <si>
    <t>chelt judecată dosar 9457/111/2012</t>
  </si>
  <si>
    <t>chelt judecată dosar 125/85/2014</t>
  </si>
  <si>
    <t>chelt judiciare dosar 84/ll/2/2015</t>
  </si>
  <si>
    <t>chelt judiciare dosar 323/87/2016</t>
  </si>
  <si>
    <t>chelt judecată dosar 34578/325/2013</t>
  </si>
  <si>
    <t>onorariu curator dosar 39/118/2016</t>
  </si>
  <si>
    <t>chelt judecată dosar 3039/110/2012</t>
  </si>
  <si>
    <t>chelt judiciare dosar 11561/63/2015</t>
  </si>
  <si>
    <t>chelt judiciare dosar 895/102/2015</t>
  </si>
  <si>
    <t>chelt judecată dosar 731/326/2014</t>
  </si>
  <si>
    <t>chelt judecată dosar 50054/3/2012</t>
  </si>
  <si>
    <t>chelt judiciare dosar 226/89/2016</t>
  </si>
  <si>
    <t>chelt judiciare dosar 1567/103/2014</t>
  </si>
  <si>
    <t>TVA fact 2015649/16.03.2016</t>
  </si>
  <si>
    <t>alim cont BRD -plata fact 2015630, 201564/2016</t>
  </si>
  <si>
    <t>chelt servicii juridice fact 5818/2016</t>
  </si>
  <si>
    <t>chelt judecată dosar 3973/40/2013</t>
  </si>
  <si>
    <t>TVA fact 2015603/2016</t>
  </si>
  <si>
    <t>chelt judecată dosar 29907/197/2011</t>
  </si>
  <si>
    <t>chelt judecată dosar 1613/246/2014</t>
  </si>
  <si>
    <t>chelt judecată dosar 4299/2/2012</t>
  </si>
  <si>
    <t>chelt fotocopiere DE 1209/2015 dosar 30991/302/2015</t>
  </si>
  <si>
    <t>chelt fotocopiere DE 1339/2014 dosar 32503/302/2015</t>
  </si>
  <si>
    <t>Suma</t>
  </si>
  <si>
    <t>OP 4056</t>
  </si>
  <si>
    <t xml:space="preserve"> fact. 16/00070/05.04.2016- videoproiector Benq MW665</t>
  </si>
  <si>
    <t>MIDA SOFT BUSINESS SRL</t>
  </si>
  <si>
    <t>OP 3843</t>
  </si>
  <si>
    <t xml:space="preserve"> fact. 46/15.02.2016- lucrari termoizolatie, refacere si inlocuire a coloanelor de ape pluviale - sediu MFP</t>
  </si>
  <si>
    <t>VIOSIL INSTALCONSTRUCT SRL</t>
  </si>
  <si>
    <t>OP 3844</t>
  </si>
  <si>
    <t>fact. 46/15.02.2016 -penalizari pentru intarzierea executarii contractului (VIOSIL INSTALCONSTRUCT SRL)</t>
  </si>
  <si>
    <t>BUGETUL DE STAT</t>
  </si>
  <si>
    <t>BIROU EXPERTIZE</t>
  </si>
  <si>
    <t>onorariu expertiza dosar 31020/302/2014</t>
  </si>
  <si>
    <t>onorariu expertiza dosar 7898/118/2013</t>
  </si>
  <si>
    <t>onorariu expertiza dosar 9018/288/2015</t>
  </si>
  <si>
    <t>Clasificatie bugetara</t>
  </si>
  <si>
    <t>Subtotal 10.01.01</t>
  </si>
  <si>
    <t>10.01.01</t>
  </si>
  <si>
    <t>aprilie</t>
  </si>
  <si>
    <t>alim card av CO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</si>
  <si>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</si>
  <si>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</si>
  <si>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</si>
  <si>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</si>
  <si>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</si>
  <si>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</si>
  <si>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</si>
  <si>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</si>
  <si>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</si>
  <si>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</si>
  <si>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</si>
  <si>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</si>
  <si>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</si>
  <si>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</si>
  <si>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</si>
  <si>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</si>
  <si>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</si>
  <si>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</si>
  <si>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</si>
  <si>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</si>
  <si>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</si>
  <si>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</si>
  <si>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</si>
  <si>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</si>
  <si>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</si>
  <si>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</si>
  <si>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</si>
  <si>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</si>
  <si>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</si>
  <si>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</si>
  <si>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</si>
  <si>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</si>
  <si>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</si>
  <si>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</si>
  <si>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</si>
  <si>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</si>
  <si>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</si>
  <si>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</si>
  <si>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</si>
  <si>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18-22 aprilie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</si>
</sst>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d&quot;.&quot;mm&quot;.&quot;yy;@"/>
    <numFmt numFmtId="169" formatCode="dd&quot;.&quot;mm&quot;.&quot;yy"/>
    <numFmt numFmtId="170" formatCode="#,###.00"/>
    <numFmt numFmtId="171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14" fontId="0" fillId="0" borderId="18" xfId="0" applyNumberFormat="1" applyFont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0" fontId="26" fillId="0" borderId="23" xfId="62" applyFont="1" applyFill="1" applyBorder="1" applyAlignment="1">
      <alignment horizontal="center" vertical="center"/>
      <protection/>
    </xf>
    <xf numFmtId="0" fontId="26" fillId="0" borderId="23" xfId="62" applyFont="1" applyFill="1" applyBorder="1" applyAlignment="1">
      <alignment horizontal="center" vertical="center" wrapText="1"/>
      <protection/>
    </xf>
    <xf numFmtId="0" fontId="26" fillId="0" borderId="23" xfId="59" applyFont="1" applyFill="1" applyBorder="1" applyAlignment="1">
      <alignment horizontal="center" vertical="center"/>
      <protection/>
    </xf>
    <xf numFmtId="0" fontId="27" fillId="0" borderId="23" xfId="59" applyFont="1" applyFill="1" applyBorder="1" applyAlignment="1">
      <alignment horizontal="center"/>
      <protection/>
    </xf>
    <xf numFmtId="167" fontId="28" fillId="0" borderId="23" xfId="59" applyNumberFormat="1" applyFont="1" applyFill="1" applyBorder="1" applyAlignment="1">
      <alignment horizontal="center"/>
      <protection/>
    </xf>
    <xf numFmtId="0" fontId="28" fillId="0" borderId="23" xfId="59" applyFont="1" applyFill="1" applyBorder="1" applyAlignment="1">
      <alignment horizontal="center"/>
      <protection/>
    </xf>
    <xf numFmtId="0" fontId="28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29" fillId="0" borderId="23" xfId="61" applyFont="1" applyFill="1" applyBorder="1" applyAlignment="1">
      <alignment/>
      <protection/>
    </xf>
    <xf numFmtId="0" fontId="27" fillId="0" borderId="23" xfId="61" applyFont="1" applyFill="1" applyBorder="1" applyAlignment="1">
      <alignment/>
      <protection/>
    </xf>
    <xf numFmtId="4" fontId="29" fillId="0" borderId="23" xfId="61" applyNumberFormat="1" applyFont="1" applyFill="1" applyBorder="1" applyAlignment="1">
      <alignment horizontal="right"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26" fillId="0" borderId="24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/>
      <protection/>
    </xf>
    <xf numFmtId="167" fontId="27" fillId="0" borderId="23" xfId="59" applyNumberFormat="1" applyFont="1" applyFill="1" applyBorder="1" applyAlignment="1">
      <alignment horizontal="center"/>
      <protection/>
    </xf>
    <xf numFmtId="0" fontId="27" fillId="0" borderId="25" xfId="59" applyFont="1" applyFill="1" applyBorder="1" applyAlignment="1">
      <alignment horizontal="center"/>
      <protection/>
    </xf>
    <xf numFmtId="4" fontId="27" fillId="0" borderId="26" xfId="59" applyNumberFormat="1" applyFont="1" applyFill="1" applyBorder="1" applyAlignment="1">
      <alignment horizontal="right"/>
      <protection/>
    </xf>
    <xf numFmtId="0" fontId="28" fillId="0" borderId="23" xfId="0" applyFont="1" applyBorder="1" applyAlignment="1">
      <alignment horizontal="center"/>
    </xf>
    <xf numFmtId="0" fontId="27" fillId="0" borderId="27" xfId="59" applyFont="1" applyFill="1" applyBorder="1" applyAlignment="1">
      <alignment horizontal="center"/>
      <protection/>
    </xf>
    <xf numFmtId="4" fontId="27" fillId="0" borderId="23" xfId="59" applyNumberFormat="1" applyFont="1" applyFill="1" applyBorder="1" applyAlignment="1">
      <alignment horizontal="right"/>
      <protection/>
    </xf>
    <xf numFmtId="167" fontId="30" fillId="0" borderId="23" xfId="59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4" fontId="29" fillId="0" borderId="23" xfId="59" applyNumberFormat="1" applyFont="1" applyFill="1" applyBorder="1" applyAlignment="1">
      <alignment horizontal="right" vertical="center"/>
      <protection/>
    </xf>
    <xf numFmtId="169" fontId="31" fillId="0" borderId="23" xfId="57" applyNumberFormat="1" applyFont="1" applyFill="1" applyBorder="1" applyAlignment="1">
      <alignment horizontal="left"/>
      <protection/>
    </xf>
    <xf numFmtId="0" fontId="31" fillId="0" borderId="23" xfId="57" applyFont="1" applyFill="1" applyBorder="1" applyAlignment="1">
      <alignment horizontal="left" wrapText="1"/>
      <protection/>
    </xf>
    <xf numFmtId="0" fontId="31" fillId="0" borderId="23" xfId="57" applyFont="1" applyFill="1" applyBorder="1" applyAlignment="1">
      <alignment horizontal="center" wrapText="1"/>
      <protection/>
    </xf>
    <xf numFmtId="0" fontId="31" fillId="0" borderId="23" xfId="57" applyFont="1" applyFill="1" applyBorder="1" applyAlignment="1">
      <alignment horizontal="left"/>
      <protection/>
    </xf>
    <xf numFmtId="0" fontId="27" fillId="0" borderId="23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0" borderId="28" xfId="0" applyFont="1" applyBorder="1" applyAlignment="1">
      <alignment horizontal="center"/>
    </xf>
    <xf numFmtId="170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170" fontId="0" fillId="0" borderId="2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Font="1" applyFill="1" applyBorder="1" applyAlignment="1">
      <alignment/>
    </xf>
    <xf numFmtId="171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70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30" fillId="0" borderId="37" xfId="57" applyFont="1" applyFill="1" applyBorder="1" applyAlignment="1">
      <alignment horizontal="center"/>
      <protection/>
    </xf>
    <xf numFmtId="0" fontId="30" fillId="0" borderId="38" xfId="57" applyFont="1" applyFill="1" applyBorder="1" applyAlignment="1">
      <alignment horizontal="center"/>
      <protection/>
    </xf>
    <xf numFmtId="0" fontId="30" fillId="0" borderId="39" xfId="57" applyFont="1" applyFill="1" applyBorder="1" applyAlignment="1">
      <alignment horizontal="center"/>
      <protection/>
    </xf>
    <xf numFmtId="168" fontId="31" fillId="0" borderId="40" xfId="57" applyNumberFormat="1" applyFont="1" applyFill="1" applyBorder="1" applyAlignment="1">
      <alignment horizontal="left"/>
      <protection/>
    </xf>
    <xf numFmtId="4" fontId="31" fillId="0" borderId="41" xfId="57" applyNumberFormat="1" applyFont="1" applyFill="1" applyBorder="1" applyAlignment="1">
      <alignment horizontal="right"/>
      <protection/>
    </xf>
    <xf numFmtId="0" fontId="30" fillId="0" borderId="40" xfId="57" applyFont="1" applyFill="1" applyBorder="1" applyAlignment="1">
      <alignment horizontal="center"/>
      <protection/>
    </xf>
    <xf numFmtId="0" fontId="30" fillId="0" borderId="23" xfId="57" applyFont="1" applyFill="1" applyBorder="1" applyAlignment="1">
      <alignment/>
      <protection/>
    </xf>
    <xf numFmtId="4" fontId="30" fillId="0" borderId="41" xfId="57" applyNumberFormat="1" applyFont="1" applyFill="1" applyBorder="1" applyAlignment="1">
      <alignment/>
      <protection/>
    </xf>
    <xf numFmtId="0" fontId="2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J12" sqref="J12"/>
    </sheetView>
  </sheetViews>
  <sheetFormatPr defaultColWidth="9.140625" defaultRowHeight="12.75"/>
  <cols>
    <col min="1" max="2" width="0" style="0" hidden="1" customWidth="1"/>
    <col min="3" max="3" width="20.00390625" style="0" customWidth="1"/>
    <col min="5" max="5" width="8.00390625" style="0" customWidth="1"/>
    <col min="6" max="6" width="13.00390625" style="0" customWidth="1"/>
    <col min="7" max="7" width="31.421875" style="0" bestFit="1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1" t="s">
        <v>1</v>
      </c>
      <c r="D4" s="1"/>
      <c r="E4" s="1"/>
      <c r="F4" s="1"/>
      <c r="G4" s="1"/>
    </row>
    <row r="5" spans="3:8" ht="12.75">
      <c r="C5" s="1" t="s">
        <v>2</v>
      </c>
      <c r="D5" s="1"/>
      <c r="E5" s="1"/>
      <c r="F5" s="1"/>
      <c r="H5" s="2"/>
    </row>
    <row r="6" spans="3:8" ht="12.75">
      <c r="C6" s="1"/>
      <c r="D6" s="3"/>
      <c r="E6" s="1"/>
      <c r="F6" s="4"/>
      <c r="H6" s="2"/>
    </row>
    <row r="7" spans="3:8" ht="12.75">
      <c r="C7" s="1"/>
      <c r="D7" s="3"/>
      <c r="E7" s="1"/>
      <c r="F7" s="92" t="s">
        <v>199</v>
      </c>
      <c r="G7" s="1" t="s">
        <v>200</v>
      </c>
      <c r="H7" s="2"/>
    </row>
    <row r="8" spans="4:6" ht="13.5" thickBot="1">
      <c r="D8" s="1"/>
      <c r="E8" s="1"/>
      <c r="F8" s="1"/>
    </row>
    <row r="9" spans="3:7" ht="12.75">
      <c r="C9" s="76" t="s">
        <v>156</v>
      </c>
      <c r="D9" s="77" t="s">
        <v>3</v>
      </c>
      <c r="E9" s="77" t="s">
        <v>4</v>
      </c>
      <c r="F9" s="77" t="s">
        <v>5</v>
      </c>
      <c r="G9" s="78" t="s">
        <v>6</v>
      </c>
    </row>
    <row r="10" spans="3:7" ht="12.75">
      <c r="C10" s="79" t="s">
        <v>157</v>
      </c>
      <c r="D10" s="68"/>
      <c r="E10" s="68"/>
      <c r="F10" s="69">
        <v>32695858</v>
      </c>
      <c r="G10" s="80"/>
    </row>
    <row r="11" spans="3:7" ht="12.75">
      <c r="C11" s="81" t="s">
        <v>158</v>
      </c>
      <c r="D11" s="70" t="s">
        <v>159</v>
      </c>
      <c r="E11" s="71">
        <v>22</v>
      </c>
      <c r="F11" s="72">
        <v>3128</v>
      </c>
      <c r="G11" s="82" t="s">
        <v>160</v>
      </c>
    </row>
    <row r="12" spans="3:7" ht="12.75">
      <c r="C12" s="81"/>
      <c r="D12" s="70"/>
      <c r="E12" s="71"/>
      <c r="F12" s="72"/>
      <c r="G12" s="82"/>
    </row>
    <row r="13" spans="3:7" ht="12.75">
      <c r="C13" s="83" t="s">
        <v>161</v>
      </c>
      <c r="D13" s="71"/>
      <c r="E13" s="71"/>
      <c r="F13" s="72">
        <f>SUM(F10:F12)</f>
        <v>32698986</v>
      </c>
      <c r="G13" s="82"/>
    </row>
    <row r="14" spans="3:7" ht="12.75">
      <c r="C14" s="83" t="s">
        <v>162</v>
      </c>
      <c r="D14" s="71"/>
      <c r="E14" s="71"/>
      <c r="F14" s="72">
        <v>81490</v>
      </c>
      <c r="G14" s="82"/>
    </row>
    <row r="15" spans="3:7" ht="12.75">
      <c r="C15" s="84" t="s">
        <v>163</v>
      </c>
      <c r="D15" s="71" t="s">
        <v>159</v>
      </c>
      <c r="E15" s="71">
        <v>19</v>
      </c>
      <c r="F15" s="72">
        <v>23568</v>
      </c>
      <c r="G15" s="82" t="s">
        <v>164</v>
      </c>
    </row>
    <row r="16" spans="3:7" ht="12.75" hidden="1">
      <c r="C16" s="84"/>
      <c r="D16" s="71"/>
      <c r="E16" s="71"/>
      <c r="F16" s="72"/>
      <c r="G16" s="82" t="s">
        <v>164</v>
      </c>
    </row>
    <row r="17" spans="3:7" ht="12.75" hidden="1">
      <c r="C17" s="84"/>
      <c r="D17" s="71"/>
      <c r="E17" s="71"/>
      <c r="F17" s="72"/>
      <c r="G17" s="82" t="s">
        <v>164</v>
      </c>
    </row>
    <row r="18" spans="3:7" ht="12.75" hidden="1">
      <c r="C18" s="84"/>
      <c r="D18" s="71"/>
      <c r="E18" s="71"/>
      <c r="F18" s="72"/>
      <c r="G18" s="82"/>
    </row>
    <row r="19" spans="3:7" ht="12.75" hidden="1">
      <c r="C19" s="84"/>
      <c r="D19" s="71"/>
      <c r="E19" s="71"/>
      <c r="F19" s="72"/>
      <c r="G19" s="82"/>
    </row>
    <row r="20" spans="3:7" ht="12.75" hidden="1">
      <c r="C20" s="84"/>
      <c r="D20" s="71"/>
      <c r="E20" s="71"/>
      <c r="F20" s="72"/>
      <c r="G20" s="82"/>
    </row>
    <row r="21" spans="3:7" ht="12.75" hidden="1">
      <c r="C21" s="83" t="s">
        <v>165</v>
      </c>
      <c r="D21" s="71"/>
      <c r="E21" s="71"/>
      <c r="F21" s="72">
        <f>SUM(F14:F20)</f>
        <v>105058</v>
      </c>
      <c r="G21" s="82"/>
    </row>
    <row r="22" spans="3:7" ht="12.75" hidden="1">
      <c r="C22" s="83" t="s">
        <v>166</v>
      </c>
      <c r="D22" s="70"/>
      <c r="E22" s="70"/>
      <c r="F22" s="72">
        <v>94468</v>
      </c>
      <c r="G22" s="85"/>
    </row>
    <row r="23" spans="3:7" ht="12.75" hidden="1">
      <c r="C23" s="84" t="s">
        <v>167</v>
      </c>
      <c r="D23" s="71" t="s">
        <v>159</v>
      </c>
      <c r="E23" s="71"/>
      <c r="F23" s="73"/>
      <c r="G23" s="82"/>
    </row>
    <row r="24" spans="3:7" ht="12.75">
      <c r="C24" s="84"/>
      <c r="D24" s="70"/>
      <c r="E24" s="70"/>
      <c r="F24" s="72"/>
      <c r="G24" s="82"/>
    </row>
    <row r="25" spans="3:7" ht="12.75">
      <c r="C25" s="83" t="s">
        <v>168</v>
      </c>
      <c r="D25" s="70"/>
      <c r="E25" s="70"/>
      <c r="F25" s="72">
        <f>SUM(F22:F24)</f>
        <v>94468</v>
      </c>
      <c r="G25" s="82"/>
    </row>
    <row r="26" spans="3:7" ht="12.75">
      <c r="C26" s="83" t="s">
        <v>169</v>
      </c>
      <c r="D26" s="70"/>
      <c r="E26" s="70"/>
      <c r="F26" s="72">
        <v>26250</v>
      </c>
      <c r="G26" s="82"/>
    </row>
    <row r="27" spans="3:7" ht="12.75">
      <c r="C27" s="84" t="s">
        <v>170</v>
      </c>
      <c r="D27" s="70" t="s">
        <v>159</v>
      </c>
      <c r="E27" s="71">
        <v>19</v>
      </c>
      <c r="F27" s="72">
        <v>17676</v>
      </c>
      <c r="G27" s="82" t="s">
        <v>171</v>
      </c>
    </row>
    <row r="28" spans="3:7" ht="12.75">
      <c r="C28" s="84"/>
      <c r="D28" s="70"/>
      <c r="E28" s="70"/>
      <c r="F28" s="72"/>
      <c r="G28" s="82" t="s">
        <v>171</v>
      </c>
    </row>
    <row r="29" spans="3:7" ht="12.75">
      <c r="C29" s="84"/>
      <c r="D29" s="70"/>
      <c r="E29" s="70"/>
      <c r="F29" s="72"/>
      <c r="G29" s="82"/>
    </row>
    <row r="30" spans="3:7" ht="12.75">
      <c r="C30" s="83" t="s">
        <v>172</v>
      </c>
      <c r="D30" s="70"/>
      <c r="E30" s="70"/>
      <c r="F30" s="72">
        <f>SUM(F26:F29)</f>
        <v>43926</v>
      </c>
      <c r="G30" s="82"/>
    </row>
    <row r="31" spans="3:7" ht="12.75">
      <c r="C31" s="83" t="s">
        <v>173</v>
      </c>
      <c r="D31" s="70"/>
      <c r="E31" s="70"/>
      <c r="F31" s="72">
        <v>404567</v>
      </c>
      <c r="G31" s="86"/>
    </row>
    <row r="32" spans="3:7" ht="12.75">
      <c r="C32" s="84" t="s">
        <v>174</v>
      </c>
      <c r="D32" s="70" t="s">
        <v>159</v>
      </c>
      <c r="E32" s="70">
        <v>21</v>
      </c>
      <c r="F32" s="72">
        <v>500</v>
      </c>
      <c r="G32" s="82" t="s">
        <v>175</v>
      </c>
    </row>
    <row r="33" spans="3:7" ht="12.75">
      <c r="C33" s="84"/>
      <c r="D33" s="74"/>
      <c r="E33" s="70"/>
      <c r="F33" s="72"/>
      <c r="G33" s="82"/>
    </row>
    <row r="34" spans="3:7" ht="12.75">
      <c r="C34" s="87" t="s">
        <v>176</v>
      </c>
      <c r="D34" s="70"/>
      <c r="E34" s="70"/>
      <c r="F34" s="72">
        <f>SUM(F31:F33)</f>
        <v>405067</v>
      </c>
      <c r="G34" s="85"/>
    </row>
    <row r="35" spans="3:7" ht="12.75">
      <c r="C35" s="83" t="s">
        <v>177</v>
      </c>
      <c r="D35" s="70"/>
      <c r="E35" s="70"/>
      <c r="F35" s="72">
        <v>265514</v>
      </c>
      <c r="G35" s="86"/>
    </row>
    <row r="36" spans="3:7" ht="12.75">
      <c r="C36" s="84" t="s">
        <v>178</v>
      </c>
      <c r="D36" s="71" t="s">
        <v>159</v>
      </c>
      <c r="E36" s="70"/>
      <c r="F36" s="72"/>
      <c r="G36" s="82"/>
    </row>
    <row r="37" spans="3:7" ht="12.75">
      <c r="C37" s="84"/>
      <c r="D37" s="70"/>
      <c r="E37" s="70"/>
      <c r="F37" s="72"/>
      <c r="G37" s="82"/>
    </row>
    <row r="38" spans="3:7" ht="12.75">
      <c r="C38" s="83" t="s">
        <v>179</v>
      </c>
      <c r="D38" s="70"/>
      <c r="E38" s="70"/>
      <c r="F38" s="72">
        <f>SUM(F35:F37)</f>
        <v>265514</v>
      </c>
      <c r="G38" s="82"/>
    </row>
    <row r="39" spans="3:7" ht="12.75">
      <c r="C39" s="83" t="s">
        <v>180</v>
      </c>
      <c r="D39" s="70"/>
      <c r="E39" s="70"/>
      <c r="F39" s="72">
        <v>5221013</v>
      </c>
      <c r="G39" s="86"/>
    </row>
    <row r="40" spans="3:7" ht="12.75">
      <c r="C40" s="84" t="s">
        <v>181</v>
      </c>
      <c r="D40" s="70" t="s">
        <v>159</v>
      </c>
      <c r="E40" s="70">
        <v>19</v>
      </c>
      <c r="F40" s="72">
        <v>6517</v>
      </c>
      <c r="G40" s="82" t="s">
        <v>182</v>
      </c>
    </row>
    <row r="41" spans="3:7" ht="12.75">
      <c r="C41" s="84"/>
      <c r="D41" s="71"/>
      <c r="E41" s="70"/>
      <c r="F41" s="72"/>
      <c r="G41" s="82"/>
    </row>
    <row r="42" spans="3:7" ht="12.75">
      <c r="C42" s="83" t="s">
        <v>183</v>
      </c>
      <c r="D42" s="70"/>
      <c r="E42" s="70"/>
      <c r="F42" s="72">
        <f>SUM(F39:F41)</f>
        <v>5227530</v>
      </c>
      <c r="G42" s="85"/>
    </row>
    <row r="43" spans="3:7" ht="12.75">
      <c r="C43" s="83" t="s">
        <v>184</v>
      </c>
      <c r="D43" s="70"/>
      <c r="E43" s="70"/>
      <c r="F43" s="72">
        <v>164910</v>
      </c>
      <c r="G43" s="85"/>
    </row>
    <row r="44" spans="3:7" ht="12.75">
      <c r="C44" s="84" t="s">
        <v>185</v>
      </c>
      <c r="D44" s="70" t="s">
        <v>159</v>
      </c>
      <c r="E44" s="70">
        <v>19</v>
      </c>
      <c r="F44" s="72">
        <v>117</v>
      </c>
      <c r="G44" s="82" t="s">
        <v>186</v>
      </c>
    </row>
    <row r="45" spans="3:7" ht="12.75">
      <c r="C45" s="84"/>
      <c r="D45" s="70"/>
      <c r="E45" s="70"/>
      <c r="F45" s="72"/>
      <c r="G45" s="82"/>
    </row>
    <row r="46" spans="3:7" ht="12.75">
      <c r="C46" s="83" t="s">
        <v>187</v>
      </c>
      <c r="D46" s="70"/>
      <c r="E46" s="70"/>
      <c r="F46" s="72">
        <f>SUM(F43:F45)</f>
        <v>165027</v>
      </c>
      <c r="G46" s="85"/>
    </row>
    <row r="47" spans="3:7" ht="12.75">
      <c r="C47" s="83" t="s">
        <v>188</v>
      </c>
      <c r="D47" s="70"/>
      <c r="E47" s="70"/>
      <c r="F47" s="72">
        <v>1724546</v>
      </c>
      <c r="G47" s="85"/>
    </row>
    <row r="48" spans="3:7" ht="12.75">
      <c r="C48" s="84" t="s">
        <v>189</v>
      </c>
      <c r="D48" s="70" t="s">
        <v>159</v>
      </c>
      <c r="E48" s="70">
        <v>19</v>
      </c>
      <c r="F48" s="72">
        <v>2145</v>
      </c>
      <c r="G48" s="82" t="s">
        <v>190</v>
      </c>
    </row>
    <row r="49" spans="3:7" ht="12.75">
      <c r="C49" s="84"/>
      <c r="D49" s="70"/>
      <c r="E49" s="70"/>
      <c r="F49" s="72"/>
      <c r="G49" s="82"/>
    </row>
    <row r="50" spans="3:7" ht="12.75">
      <c r="C50" s="83" t="s">
        <v>191</v>
      </c>
      <c r="D50" s="70"/>
      <c r="E50" s="70"/>
      <c r="F50" s="72">
        <f>SUM(F47:F49)</f>
        <v>1726691</v>
      </c>
      <c r="G50" s="85"/>
    </row>
    <row r="51" spans="3:7" ht="12.75">
      <c r="C51" s="83" t="s">
        <v>192</v>
      </c>
      <c r="D51" s="70"/>
      <c r="E51" s="70"/>
      <c r="F51" s="72">
        <v>49541</v>
      </c>
      <c r="G51" s="85"/>
    </row>
    <row r="52" spans="3:7" ht="12.75">
      <c r="C52" s="84" t="s">
        <v>193</v>
      </c>
      <c r="D52" s="75" t="s">
        <v>159</v>
      </c>
      <c r="E52" s="70">
        <v>19</v>
      </c>
      <c r="F52" s="72">
        <v>62</v>
      </c>
      <c r="G52" s="82" t="s">
        <v>194</v>
      </c>
    </row>
    <row r="53" spans="3:7" ht="12.75">
      <c r="C53" s="84"/>
      <c r="D53" s="70"/>
      <c r="E53" s="70"/>
      <c r="F53" s="72"/>
      <c r="G53" s="82"/>
    </row>
    <row r="54" spans="3:7" ht="12.75">
      <c r="C54" s="83" t="s">
        <v>195</v>
      </c>
      <c r="D54" s="70"/>
      <c r="E54" s="70"/>
      <c r="F54" s="72">
        <f>SUM(F51:F53)</f>
        <v>49603</v>
      </c>
      <c r="G54" s="85"/>
    </row>
    <row r="55" spans="3:7" ht="12.75">
      <c r="C55" s="83" t="s">
        <v>196</v>
      </c>
      <c r="D55" s="70"/>
      <c r="E55" s="70"/>
      <c r="F55" s="72">
        <v>439608</v>
      </c>
      <c r="G55" s="86"/>
    </row>
    <row r="56" spans="3:7" ht="12.75">
      <c r="C56" s="84" t="s">
        <v>197</v>
      </c>
      <c r="D56" s="70" t="s">
        <v>159</v>
      </c>
      <c r="E56" s="70"/>
      <c r="F56" s="72"/>
      <c r="G56" s="82"/>
    </row>
    <row r="57" spans="3:7" ht="12.75">
      <c r="C57" s="84"/>
      <c r="D57" s="70"/>
      <c r="E57" s="70"/>
      <c r="F57" s="72"/>
      <c r="G57" s="82"/>
    </row>
    <row r="58" spans="3:7" ht="13.5" thickBot="1">
      <c r="C58" s="88" t="s">
        <v>198</v>
      </c>
      <c r="D58" s="89"/>
      <c r="E58" s="89"/>
      <c r="F58" s="90">
        <f>SUM(F55:F57)</f>
        <v>439608</v>
      </c>
      <c r="G58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92" t="s">
        <v>199</v>
      </c>
      <c r="D5" s="1" t="s">
        <v>200</v>
      </c>
    </row>
    <row r="6" ht="13.5" thickBot="1"/>
    <row r="7" spans="1:6" ht="56.25" customHeight="1" thickBot="1">
      <c r="A7" s="23" t="s">
        <v>9</v>
      </c>
      <c r="B7" s="23" t="s">
        <v>10</v>
      </c>
      <c r="C7" s="24" t="s">
        <v>11</v>
      </c>
      <c r="D7" s="23" t="s">
        <v>12</v>
      </c>
      <c r="E7" s="25" t="s">
        <v>13</v>
      </c>
      <c r="F7" s="23" t="s">
        <v>14</v>
      </c>
    </row>
    <row r="8" spans="1:6" ht="12.75">
      <c r="A8" s="26">
        <v>1</v>
      </c>
      <c r="B8" s="27" t="s">
        <v>30</v>
      </c>
      <c r="C8" s="28">
        <v>4001</v>
      </c>
      <c r="D8" s="28" t="s">
        <v>31</v>
      </c>
      <c r="E8" s="28" t="s">
        <v>32</v>
      </c>
      <c r="F8" s="29">
        <v>5208</v>
      </c>
    </row>
    <row r="9" spans="1:6" ht="12.75">
      <c r="A9" s="30">
        <v>2</v>
      </c>
      <c r="B9" s="31" t="s">
        <v>30</v>
      </c>
      <c r="C9" s="5">
        <v>4017</v>
      </c>
      <c r="D9" s="5" t="s">
        <v>33</v>
      </c>
      <c r="E9" s="5" t="s">
        <v>34</v>
      </c>
      <c r="F9" s="32">
        <v>10981.75</v>
      </c>
    </row>
    <row r="10" spans="1:6" ht="12.75">
      <c r="A10" s="30">
        <f aca="true" t="shared" si="0" ref="A10:A50">A9+1</f>
        <v>3</v>
      </c>
      <c r="B10" s="6" t="s">
        <v>30</v>
      </c>
      <c r="C10" s="5">
        <v>4018</v>
      </c>
      <c r="D10" s="5" t="s">
        <v>35</v>
      </c>
      <c r="E10" s="5" t="s">
        <v>36</v>
      </c>
      <c r="F10" s="32">
        <v>96674.59</v>
      </c>
    </row>
    <row r="11" spans="1:6" ht="12.75">
      <c r="A11" s="30">
        <f t="shared" si="0"/>
        <v>4</v>
      </c>
      <c r="B11" s="6" t="s">
        <v>30</v>
      </c>
      <c r="C11" s="5">
        <v>4027</v>
      </c>
      <c r="D11" s="5" t="s">
        <v>37</v>
      </c>
      <c r="E11" s="5" t="s">
        <v>38</v>
      </c>
      <c r="F11" s="32">
        <v>7049</v>
      </c>
    </row>
    <row r="12" spans="1:6" ht="12.75">
      <c r="A12" s="30">
        <f t="shared" si="0"/>
        <v>5</v>
      </c>
      <c r="B12" s="6" t="s">
        <v>30</v>
      </c>
      <c r="C12" s="5">
        <v>4026</v>
      </c>
      <c r="D12" s="5" t="s">
        <v>39</v>
      </c>
      <c r="E12" s="5" t="s">
        <v>40</v>
      </c>
      <c r="F12" s="32">
        <v>36002</v>
      </c>
    </row>
    <row r="13" spans="1:6" ht="12.75">
      <c r="A13" s="30">
        <f t="shared" si="0"/>
        <v>6</v>
      </c>
      <c r="B13" s="6" t="s">
        <v>30</v>
      </c>
      <c r="C13" s="5">
        <v>4024</v>
      </c>
      <c r="D13" s="5" t="s">
        <v>39</v>
      </c>
      <c r="E13" s="5" t="s">
        <v>41</v>
      </c>
      <c r="F13" s="32">
        <v>48004</v>
      </c>
    </row>
    <row r="14" spans="1:6" ht="12.75">
      <c r="A14" s="30">
        <f t="shared" si="0"/>
        <v>7</v>
      </c>
      <c r="B14" s="6" t="s">
        <v>42</v>
      </c>
      <c r="C14" s="5">
        <v>4019</v>
      </c>
      <c r="D14" s="5" t="s">
        <v>43</v>
      </c>
      <c r="E14" s="5" t="s">
        <v>44</v>
      </c>
      <c r="F14" s="32">
        <v>614.4</v>
      </c>
    </row>
    <row r="15" spans="1:6" ht="12.75">
      <c r="A15" s="30">
        <f t="shared" si="0"/>
        <v>8</v>
      </c>
      <c r="B15" s="6" t="s">
        <v>42</v>
      </c>
      <c r="C15" s="5">
        <v>4020</v>
      </c>
      <c r="D15" s="5" t="s">
        <v>45</v>
      </c>
      <c r="E15" s="5" t="s">
        <v>46</v>
      </c>
      <c r="F15" s="32">
        <v>109.17</v>
      </c>
    </row>
    <row r="16" spans="1:6" ht="12.75">
      <c r="A16" s="30">
        <f t="shared" si="0"/>
        <v>9</v>
      </c>
      <c r="B16" s="6" t="s">
        <v>47</v>
      </c>
      <c r="C16" s="5">
        <v>4008</v>
      </c>
      <c r="D16" s="5" t="s">
        <v>48</v>
      </c>
      <c r="E16" s="5" t="s">
        <v>49</v>
      </c>
      <c r="F16" s="32">
        <v>3426.06</v>
      </c>
    </row>
    <row r="17" spans="1:6" ht="12.75">
      <c r="A17" s="30">
        <f t="shared" si="0"/>
        <v>10</v>
      </c>
      <c r="B17" s="6" t="s">
        <v>47</v>
      </c>
      <c r="C17" s="5">
        <v>4009</v>
      </c>
      <c r="D17" s="5" t="s">
        <v>50</v>
      </c>
      <c r="E17" s="5" t="s">
        <v>49</v>
      </c>
      <c r="F17" s="32">
        <v>25098.22</v>
      </c>
    </row>
    <row r="18" spans="1:6" ht="12.75">
      <c r="A18" s="30">
        <f t="shared" si="0"/>
        <v>11</v>
      </c>
      <c r="B18" s="6" t="s">
        <v>47</v>
      </c>
      <c r="C18" s="5">
        <v>4005</v>
      </c>
      <c r="D18" s="5" t="s">
        <v>51</v>
      </c>
      <c r="E18" s="5" t="s">
        <v>49</v>
      </c>
      <c r="F18" s="32">
        <v>1475.46</v>
      </c>
    </row>
    <row r="19" spans="1:6" ht="12.75">
      <c r="A19" s="30">
        <f t="shared" si="0"/>
        <v>12</v>
      </c>
      <c r="B19" s="6" t="s">
        <v>47</v>
      </c>
      <c r="C19" s="5">
        <v>4010</v>
      </c>
      <c r="D19" s="5" t="s">
        <v>51</v>
      </c>
      <c r="E19" s="5" t="s">
        <v>49</v>
      </c>
      <c r="F19" s="32">
        <v>14352.84</v>
      </c>
    </row>
    <row r="20" spans="1:6" ht="12.75">
      <c r="A20" s="30">
        <f t="shared" si="0"/>
        <v>13</v>
      </c>
      <c r="B20" s="6" t="s">
        <v>47</v>
      </c>
      <c r="C20" s="5">
        <v>4054</v>
      </c>
      <c r="D20" s="5" t="s">
        <v>51</v>
      </c>
      <c r="E20" s="5" t="s">
        <v>49</v>
      </c>
      <c r="F20" s="32">
        <v>1718.61</v>
      </c>
    </row>
    <row r="21" spans="1:6" ht="12.75">
      <c r="A21" s="30">
        <f t="shared" si="0"/>
        <v>14</v>
      </c>
      <c r="B21" s="6" t="s">
        <v>47</v>
      </c>
      <c r="C21" s="5">
        <v>4037</v>
      </c>
      <c r="D21" s="5" t="s">
        <v>52</v>
      </c>
      <c r="E21" s="5" t="s">
        <v>53</v>
      </c>
      <c r="F21" s="32">
        <v>655.2</v>
      </c>
    </row>
    <row r="22" spans="1:6" ht="12.75">
      <c r="A22" s="30">
        <f t="shared" si="0"/>
        <v>15</v>
      </c>
      <c r="B22" s="6" t="s">
        <v>47</v>
      </c>
      <c r="C22" s="5">
        <v>4045</v>
      </c>
      <c r="D22" s="5" t="s">
        <v>52</v>
      </c>
      <c r="E22" s="5" t="s">
        <v>54</v>
      </c>
      <c r="F22" s="32">
        <v>9924.92</v>
      </c>
    </row>
    <row r="23" spans="1:6" ht="12.75">
      <c r="A23" s="30">
        <f t="shared" si="0"/>
        <v>16</v>
      </c>
      <c r="B23" s="6" t="s">
        <v>47</v>
      </c>
      <c r="C23" s="5">
        <v>4039</v>
      </c>
      <c r="D23" s="5" t="s">
        <v>55</v>
      </c>
      <c r="E23" s="5" t="s">
        <v>56</v>
      </c>
      <c r="F23" s="32">
        <v>474.48</v>
      </c>
    </row>
    <row r="24" spans="1:6" ht="12.75">
      <c r="A24" s="30">
        <f t="shared" si="0"/>
        <v>17</v>
      </c>
      <c r="B24" s="6" t="s">
        <v>47</v>
      </c>
      <c r="C24" s="5">
        <v>4006</v>
      </c>
      <c r="D24" s="5" t="s">
        <v>48</v>
      </c>
      <c r="E24" s="5" t="s">
        <v>49</v>
      </c>
      <c r="F24" s="32">
        <v>1366.49</v>
      </c>
    </row>
    <row r="25" spans="1:6" ht="12.75">
      <c r="A25" s="30">
        <f t="shared" si="0"/>
        <v>18</v>
      </c>
      <c r="B25" s="6" t="s">
        <v>47</v>
      </c>
      <c r="C25" s="5">
        <v>4007</v>
      </c>
      <c r="D25" s="5" t="s">
        <v>51</v>
      </c>
      <c r="E25" s="5" t="s">
        <v>49</v>
      </c>
      <c r="F25" s="32">
        <v>1178.47</v>
      </c>
    </row>
    <row r="26" spans="1:6" ht="12.75">
      <c r="A26" s="30">
        <f t="shared" si="0"/>
        <v>19</v>
      </c>
      <c r="B26" s="6" t="s">
        <v>57</v>
      </c>
      <c r="C26" s="5">
        <v>4055</v>
      </c>
      <c r="D26" s="5" t="s">
        <v>37</v>
      </c>
      <c r="E26" s="5" t="s">
        <v>58</v>
      </c>
      <c r="F26" s="32">
        <v>13522.1</v>
      </c>
    </row>
    <row r="27" spans="1:6" ht="12.75">
      <c r="A27" s="30">
        <f t="shared" si="0"/>
        <v>20</v>
      </c>
      <c r="B27" s="6" t="s">
        <v>57</v>
      </c>
      <c r="C27" s="5">
        <v>4022</v>
      </c>
      <c r="D27" s="5" t="s">
        <v>59</v>
      </c>
      <c r="E27" s="5" t="s">
        <v>60</v>
      </c>
      <c r="F27" s="32">
        <v>30</v>
      </c>
    </row>
    <row r="28" spans="1:6" ht="12.75">
      <c r="A28" s="30">
        <f t="shared" si="0"/>
        <v>21</v>
      </c>
      <c r="B28" s="6" t="s">
        <v>57</v>
      </c>
      <c r="C28" s="5">
        <v>4021</v>
      </c>
      <c r="D28" s="5" t="s">
        <v>61</v>
      </c>
      <c r="E28" s="5" t="s">
        <v>62</v>
      </c>
      <c r="F28" s="32">
        <v>20</v>
      </c>
    </row>
    <row r="29" spans="1:6" ht="12.75">
      <c r="A29" s="30">
        <f t="shared" si="0"/>
        <v>22</v>
      </c>
      <c r="B29" s="6" t="s">
        <v>57</v>
      </c>
      <c r="C29" s="5">
        <v>4079</v>
      </c>
      <c r="D29" s="5" t="s">
        <v>63</v>
      </c>
      <c r="E29" s="5" t="s">
        <v>64</v>
      </c>
      <c r="F29" s="32">
        <v>1158.54</v>
      </c>
    </row>
    <row r="30" spans="1:6" ht="12.75">
      <c r="A30" s="30">
        <f t="shared" si="0"/>
        <v>23</v>
      </c>
      <c r="B30" s="6" t="s">
        <v>57</v>
      </c>
      <c r="C30" s="5">
        <v>4078</v>
      </c>
      <c r="D30" s="5" t="s">
        <v>65</v>
      </c>
      <c r="E30" s="5" t="s">
        <v>60</v>
      </c>
      <c r="F30" s="32">
        <v>30</v>
      </c>
    </row>
    <row r="31" spans="1:6" ht="12.75">
      <c r="A31" s="30">
        <f t="shared" si="0"/>
        <v>24</v>
      </c>
      <c r="B31" s="6" t="s">
        <v>57</v>
      </c>
      <c r="C31" s="5">
        <v>4073</v>
      </c>
      <c r="D31" s="5" t="s">
        <v>37</v>
      </c>
      <c r="E31" s="5" t="s">
        <v>66</v>
      </c>
      <c r="F31" s="32">
        <v>3064</v>
      </c>
    </row>
    <row r="32" spans="1:6" ht="12.75">
      <c r="A32" s="30">
        <f t="shared" si="0"/>
        <v>25</v>
      </c>
      <c r="B32" s="6" t="s">
        <v>57</v>
      </c>
      <c r="C32" s="5">
        <v>4040</v>
      </c>
      <c r="D32" s="5" t="s">
        <v>67</v>
      </c>
      <c r="E32" s="5" t="s">
        <v>68</v>
      </c>
      <c r="F32" s="32">
        <v>8482.32</v>
      </c>
    </row>
    <row r="33" spans="1:6" ht="12.75">
      <c r="A33" s="30">
        <f t="shared" si="0"/>
        <v>26</v>
      </c>
      <c r="B33" s="6" t="s">
        <v>57</v>
      </c>
      <c r="C33" s="5">
        <v>4071</v>
      </c>
      <c r="D33" s="5" t="s">
        <v>69</v>
      </c>
      <c r="E33" s="5" t="s">
        <v>70</v>
      </c>
      <c r="F33" s="32">
        <v>15349</v>
      </c>
    </row>
    <row r="34" spans="1:6" ht="12.75">
      <c r="A34" s="30">
        <f t="shared" si="0"/>
        <v>27</v>
      </c>
      <c r="B34" s="6" t="s">
        <v>57</v>
      </c>
      <c r="C34" s="5">
        <v>4029</v>
      </c>
      <c r="D34" s="5" t="s">
        <v>69</v>
      </c>
      <c r="E34" s="5" t="s">
        <v>71</v>
      </c>
      <c r="F34" s="32">
        <v>16376</v>
      </c>
    </row>
    <row r="35" spans="1:6" ht="12.75">
      <c r="A35" s="30">
        <f t="shared" si="0"/>
        <v>28</v>
      </c>
      <c r="B35" s="6" t="s">
        <v>57</v>
      </c>
      <c r="C35" s="5">
        <v>4025</v>
      </c>
      <c r="D35" s="5" t="s">
        <v>37</v>
      </c>
      <c r="E35" s="5" t="s">
        <v>72</v>
      </c>
      <c r="F35" s="32">
        <v>10913</v>
      </c>
    </row>
    <row r="36" spans="1:6" ht="12.75">
      <c r="A36" s="30">
        <f t="shared" si="0"/>
        <v>29</v>
      </c>
      <c r="B36" s="6" t="s">
        <v>57</v>
      </c>
      <c r="C36" s="5">
        <v>4030</v>
      </c>
      <c r="D36" s="5" t="s">
        <v>37</v>
      </c>
      <c r="E36" s="5" t="s">
        <v>73</v>
      </c>
      <c r="F36" s="32">
        <v>4251</v>
      </c>
    </row>
    <row r="37" spans="1:6" ht="12.75">
      <c r="A37" s="30">
        <f t="shared" si="0"/>
        <v>30</v>
      </c>
      <c r="B37" s="6" t="s">
        <v>57</v>
      </c>
      <c r="C37" s="5">
        <v>4041</v>
      </c>
      <c r="D37" s="5" t="s">
        <v>74</v>
      </c>
      <c r="E37" s="5" t="s">
        <v>75</v>
      </c>
      <c r="F37" s="32">
        <v>520.62</v>
      </c>
    </row>
    <row r="38" spans="1:6" ht="12.75">
      <c r="A38" s="30">
        <f t="shared" si="0"/>
        <v>31</v>
      </c>
      <c r="B38" s="6" t="s">
        <v>57</v>
      </c>
      <c r="C38" s="5">
        <v>4068</v>
      </c>
      <c r="D38" s="5" t="s">
        <v>76</v>
      </c>
      <c r="E38" s="5" t="s">
        <v>77</v>
      </c>
      <c r="F38" s="32">
        <v>480</v>
      </c>
    </row>
    <row r="39" spans="1:6" ht="12.75">
      <c r="A39" s="30">
        <f t="shared" si="0"/>
        <v>32</v>
      </c>
      <c r="B39" s="6" t="s">
        <v>57</v>
      </c>
      <c r="C39" s="5">
        <v>4069</v>
      </c>
      <c r="D39" s="5" t="s">
        <v>78</v>
      </c>
      <c r="E39" s="5" t="s">
        <v>79</v>
      </c>
      <c r="F39" s="32">
        <v>1680</v>
      </c>
    </row>
    <row r="40" spans="1:6" ht="12.75">
      <c r="A40" s="30">
        <f t="shared" si="0"/>
        <v>33</v>
      </c>
      <c r="B40" s="6" t="s">
        <v>57</v>
      </c>
      <c r="C40" s="5">
        <v>4067</v>
      </c>
      <c r="D40" s="5" t="s">
        <v>80</v>
      </c>
      <c r="E40" s="5" t="s">
        <v>81</v>
      </c>
      <c r="F40" s="32">
        <v>672</v>
      </c>
    </row>
    <row r="41" spans="1:6" ht="12.75">
      <c r="A41" s="30">
        <f t="shared" si="0"/>
        <v>34</v>
      </c>
      <c r="B41" s="6" t="s">
        <v>57</v>
      </c>
      <c r="C41" s="5">
        <v>4042</v>
      </c>
      <c r="D41" s="5" t="s">
        <v>74</v>
      </c>
      <c r="E41" s="5" t="s">
        <v>56</v>
      </c>
      <c r="F41" s="32">
        <v>67.84</v>
      </c>
    </row>
    <row r="42" spans="1:6" ht="12.75">
      <c r="A42" s="30">
        <f t="shared" si="0"/>
        <v>35</v>
      </c>
      <c r="B42" s="6" t="s">
        <v>57</v>
      </c>
      <c r="C42" s="5">
        <v>4077</v>
      </c>
      <c r="D42" s="5" t="s">
        <v>82</v>
      </c>
      <c r="E42" s="5" t="s">
        <v>49</v>
      </c>
      <c r="F42" s="32">
        <v>1117.58</v>
      </c>
    </row>
    <row r="43" spans="1:6" ht="12.75">
      <c r="A43" s="30">
        <f t="shared" si="0"/>
        <v>36</v>
      </c>
      <c r="B43" s="6" t="s">
        <v>57</v>
      </c>
      <c r="C43" s="5">
        <v>4076</v>
      </c>
      <c r="D43" s="5" t="s">
        <v>83</v>
      </c>
      <c r="E43" s="5" t="s">
        <v>49</v>
      </c>
      <c r="F43" s="32">
        <v>5001.7</v>
      </c>
    </row>
    <row r="44" spans="1:6" ht="12.75">
      <c r="A44" s="30">
        <f t="shared" si="0"/>
        <v>37</v>
      </c>
      <c r="B44" s="6" t="s">
        <v>57</v>
      </c>
      <c r="C44" s="5">
        <v>4075</v>
      </c>
      <c r="D44" s="5" t="s">
        <v>50</v>
      </c>
      <c r="E44" s="5" t="s">
        <v>49</v>
      </c>
      <c r="F44" s="32">
        <v>6376.15</v>
      </c>
    </row>
    <row r="45" spans="1:6" ht="12.75">
      <c r="A45" s="30">
        <f t="shared" si="0"/>
        <v>38</v>
      </c>
      <c r="B45" s="6" t="s">
        <v>57</v>
      </c>
      <c r="C45" s="5">
        <v>4038</v>
      </c>
      <c r="D45" s="5" t="s">
        <v>84</v>
      </c>
      <c r="E45" s="5" t="s">
        <v>85</v>
      </c>
      <c r="F45" s="32">
        <v>23712</v>
      </c>
    </row>
    <row r="46" spans="1:6" ht="12.75">
      <c r="A46" s="30">
        <f t="shared" si="0"/>
        <v>39</v>
      </c>
      <c r="B46" s="6" t="s">
        <v>57</v>
      </c>
      <c r="C46" s="5">
        <v>4043</v>
      </c>
      <c r="D46" s="5" t="s">
        <v>86</v>
      </c>
      <c r="E46" s="5" t="s">
        <v>87</v>
      </c>
      <c r="F46" s="32">
        <v>9998</v>
      </c>
    </row>
    <row r="47" spans="1:6" ht="12.75">
      <c r="A47" s="30">
        <f t="shared" si="0"/>
        <v>40</v>
      </c>
      <c r="B47" s="6" t="s">
        <v>88</v>
      </c>
      <c r="C47" s="5">
        <v>4095</v>
      </c>
      <c r="D47" s="5" t="s">
        <v>37</v>
      </c>
      <c r="E47" s="5" t="s">
        <v>89</v>
      </c>
      <c r="F47" s="32">
        <v>143616.04</v>
      </c>
    </row>
    <row r="48" spans="1:6" ht="12.75">
      <c r="A48" s="30">
        <f t="shared" si="0"/>
        <v>41</v>
      </c>
      <c r="B48" s="6" t="s">
        <v>88</v>
      </c>
      <c r="C48" s="5">
        <v>4084</v>
      </c>
      <c r="D48" s="5" t="s">
        <v>90</v>
      </c>
      <c r="E48" s="5" t="s">
        <v>91</v>
      </c>
      <c r="F48" s="32">
        <v>53.58</v>
      </c>
    </row>
    <row r="49" spans="1:6" ht="12.75">
      <c r="A49" s="30">
        <f t="shared" si="0"/>
        <v>42</v>
      </c>
      <c r="B49" s="6" t="s">
        <v>88</v>
      </c>
      <c r="C49" s="5">
        <v>4085</v>
      </c>
      <c r="D49" s="5" t="s">
        <v>92</v>
      </c>
      <c r="E49" s="5" t="s">
        <v>93</v>
      </c>
      <c r="F49" s="32">
        <v>547.5</v>
      </c>
    </row>
    <row r="50" spans="1:6" ht="13.5" thickBot="1">
      <c r="A50" s="30">
        <f t="shared" si="0"/>
        <v>43</v>
      </c>
      <c r="B50" s="6" t="s">
        <v>88</v>
      </c>
      <c r="C50" s="5">
        <v>4083</v>
      </c>
      <c r="D50" s="5" t="s">
        <v>92</v>
      </c>
      <c r="E50" s="5" t="s">
        <v>91</v>
      </c>
      <c r="F50" s="32">
        <v>73</v>
      </c>
    </row>
    <row r="51" spans="1:6" ht="13.5" thickBot="1">
      <c r="A51" s="33"/>
      <c r="B51" s="34"/>
      <c r="C51" s="34"/>
      <c r="D51" s="34"/>
      <c r="E51" s="35" t="s">
        <v>94</v>
      </c>
      <c r="F51" s="36">
        <f>SUM(F8:F50)</f>
        <v>531425.63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8" customWidth="1"/>
    <col min="2" max="2" width="17.421875" style="8" customWidth="1"/>
    <col min="3" max="3" width="42.57421875" style="8" customWidth="1"/>
    <col min="4" max="4" width="35.8515625" style="8" customWidth="1"/>
    <col min="5" max="5" width="14.140625" style="8" bestFit="1" customWidth="1"/>
    <col min="6" max="16384" width="9.140625" style="8" customWidth="1"/>
  </cols>
  <sheetData>
    <row r="1" spans="1:4" ht="15">
      <c r="A1" s="7" t="s">
        <v>15</v>
      </c>
      <c r="B1" s="7"/>
      <c r="C1" s="7"/>
      <c r="D1" s="7"/>
    </row>
    <row r="6" spans="1:4" ht="15.75" customHeight="1">
      <c r="A6" s="49" t="s">
        <v>20</v>
      </c>
      <c r="B6" s="49"/>
      <c r="C6" s="49"/>
      <c r="D6" s="10"/>
    </row>
    <row r="7" spans="1:10" ht="19.5" customHeight="1">
      <c r="A7" s="50" t="s">
        <v>22</v>
      </c>
      <c r="B7" s="50"/>
      <c r="C7" s="50"/>
      <c r="D7" s="50"/>
      <c r="E7" s="50"/>
      <c r="F7" s="11"/>
      <c r="G7" s="11"/>
      <c r="H7" s="11"/>
      <c r="I7" s="9"/>
      <c r="J7" s="9"/>
    </row>
    <row r="8" spans="1:10" ht="15">
      <c r="A8" s="12"/>
      <c r="B8" s="13"/>
      <c r="C8" s="13"/>
      <c r="D8" s="13"/>
      <c r="E8" s="11"/>
      <c r="F8" s="11"/>
      <c r="G8" s="11"/>
      <c r="H8" s="11"/>
      <c r="I8" s="9"/>
      <c r="J8" s="9"/>
    </row>
    <row r="9" spans="1:10" ht="15">
      <c r="A9" s="12"/>
      <c r="B9" s="92" t="s">
        <v>199</v>
      </c>
      <c r="C9" s="1" t="s">
        <v>200</v>
      </c>
      <c r="D9" s="13"/>
      <c r="E9" s="11"/>
      <c r="F9" s="11"/>
      <c r="G9" s="11"/>
      <c r="H9" s="11"/>
      <c r="I9" s="9"/>
      <c r="J9" s="9"/>
    </row>
    <row r="10" ht="15" thickBot="1"/>
    <row r="11" spans="1:5" ht="15">
      <c r="A11" s="93" t="s">
        <v>16</v>
      </c>
      <c r="B11" s="94" t="s">
        <v>17</v>
      </c>
      <c r="C11" s="94" t="s">
        <v>18</v>
      </c>
      <c r="D11" s="94" t="s">
        <v>21</v>
      </c>
      <c r="E11" s="95" t="s">
        <v>142</v>
      </c>
    </row>
    <row r="12" spans="1:5" s="14" customFormat="1" ht="30">
      <c r="A12" s="96">
        <v>42480</v>
      </c>
      <c r="B12" s="62" t="s">
        <v>143</v>
      </c>
      <c r="C12" s="63" t="s">
        <v>144</v>
      </c>
      <c r="D12" s="64" t="s">
        <v>145</v>
      </c>
      <c r="E12" s="97">
        <v>8078.4</v>
      </c>
    </row>
    <row r="13" spans="1:5" s="14" customFormat="1" ht="45">
      <c r="A13" s="96">
        <v>42482</v>
      </c>
      <c r="B13" s="62" t="s">
        <v>146</v>
      </c>
      <c r="C13" s="63" t="s">
        <v>147</v>
      </c>
      <c r="D13" s="64" t="s">
        <v>148</v>
      </c>
      <c r="E13" s="97">
        <v>885592.5</v>
      </c>
    </row>
    <row r="14" spans="1:5" s="14" customFormat="1" ht="45">
      <c r="A14" s="96">
        <v>42482</v>
      </c>
      <c r="B14" s="65" t="s">
        <v>149</v>
      </c>
      <c r="C14" s="63" t="s">
        <v>150</v>
      </c>
      <c r="D14" s="64" t="s">
        <v>151</v>
      </c>
      <c r="E14" s="97">
        <v>7623.41</v>
      </c>
    </row>
    <row r="15" spans="1:5" s="14" customFormat="1" ht="15">
      <c r="A15" s="96"/>
      <c r="B15" s="65"/>
      <c r="C15" s="65"/>
      <c r="D15" s="66"/>
      <c r="E15" s="97"/>
    </row>
    <row r="16" spans="1:5" s="14" customFormat="1" ht="15">
      <c r="A16" s="96"/>
      <c r="B16" s="65"/>
      <c r="C16" s="65"/>
      <c r="D16" s="64"/>
      <c r="E16" s="97"/>
    </row>
    <row r="17" spans="1:5" s="101" customFormat="1" ht="15">
      <c r="A17" s="98" t="s">
        <v>19</v>
      </c>
      <c r="B17" s="99"/>
      <c r="C17" s="99"/>
      <c r="D17" s="99"/>
      <c r="E17" s="100">
        <f>SUM(E12:E16)</f>
        <v>901294.31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8">
      <selection activeCell="D10" sqref="D10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7" t="s">
        <v>23</v>
      </c>
      <c r="B1" s="16"/>
      <c r="C1" s="18"/>
      <c r="D1" s="18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7" t="s">
        <v>24</v>
      </c>
      <c r="B3" s="18"/>
      <c r="C3" s="16"/>
      <c r="D3" s="18"/>
      <c r="E3" s="19"/>
      <c r="F3" s="16"/>
    </row>
    <row r="4" spans="1:6" ht="12.75">
      <c r="A4" s="17" t="s">
        <v>25</v>
      </c>
      <c r="B4" s="18"/>
      <c r="C4" s="16"/>
      <c r="D4" s="18"/>
      <c r="E4" s="16"/>
      <c r="F4" s="18"/>
    </row>
    <row r="5" spans="1:6" ht="12.75">
      <c r="A5" s="16"/>
      <c r="B5" s="18"/>
      <c r="C5" s="16"/>
      <c r="D5" s="16"/>
      <c r="E5" s="16"/>
      <c r="F5" s="16"/>
    </row>
    <row r="6" spans="1:6" ht="12.75">
      <c r="A6" s="16"/>
      <c r="B6" s="20"/>
      <c r="C6" s="92" t="s">
        <v>199</v>
      </c>
      <c r="D6" s="1" t="s">
        <v>200</v>
      </c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6" ht="52.5">
      <c r="A8" s="37" t="s">
        <v>9</v>
      </c>
      <c r="B8" s="37" t="s">
        <v>10</v>
      </c>
      <c r="C8" s="38" t="s">
        <v>11</v>
      </c>
      <c r="D8" s="51" t="s">
        <v>26</v>
      </c>
      <c r="E8" s="51" t="s">
        <v>27</v>
      </c>
      <c r="F8" s="39" t="s">
        <v>28</v>
      </c>
    </row>
    <row r="9" spans="1:6" ht="13.5">
      <c r="A9" s="52">
        <v>1</v>
      </c>
      <c r="B9" s="53">
        <v>42478</v>
      </c>
      <c r="C9" s="54">
        <v>4032</v>
      </c>
      <c r="D9" s="42" t="s">
        <v>105</v>
      </c>
      <c r="E9" s="45" t="s">
        <v>106</v>
      </c>
      <c r="F9" s="55">
        <v>300</v>
      </c>
    </row>
    <row r="10" spans="1:6" ht="13.5">
      <c r="A10" s="52">
        <v>2</v>
      </c>
      <c r="B10" s="53">
        <v>42478</v>
      </c>
      <c r="C10" s="54">
        <v>3952</v>
      </c>
      <c r="D10" s="56" t="s">
        <v>107</v>
      </c>
      <c r="E10" s="45" t="s">
        <v>108</v>
      </c>
      <c r="F10" s="55">
        <v>22792.67</v>
      </c>
    </row>
    <row r="11" spans="1:6" ht="13.5">
      <c r="A11" s="52">
        <v>3</v>
      </c>
      <c r="B11" s="53">
        <v>42478</v>
      </c>
      <c r="C11" s="54">
        <v>3729</v>
      </c>
      <c r="D11" s="56" t="s">
        <v>95</v>
      </c>
      <c r="E11" s="45" t="s">
        <v>109</v>
      </c>
      <c r="F11" s="55">
        <v>1096</v>
      </c>
    </row>
    <row r="12" spans="1:6" ht="13.5">
      <c r="A12" s="52">
        <v>4</v>
      </c>
      <c r="B12" s="53">
        <v>42478</v>
      </c>
      <c r="C12" s="57">
        <v>4033</v>
      </c>
      <c r="D12" s="56" t="s">
        <v>107</v>
      </c>
      <c r="E12" s="45" t="s">
        <v>110</v>
      </c>
      <c r="F12" s="55">
        <v>275</v>
      </c>
    </row>
    <row r="13" spans="1:256" ht="13.5">
      <c r="A13" s="52">
        <v>5</v>
      </c>
      <c r="B13" s="53">
        <v>42478</v>
      </c>
      <c r="C13" s="54">
        <v>4016</v>
      </c>
      <c r="D13" s="56" t="s">
        <v>107</v>
      </c>
      <c r="E13" s="45" t="s">
        <v>111</v>
      </c>
      <c r="F13" s="55">
        <v>10640.12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2">
        <v>6</v>
      </c>
      <c r="B14" s="53">
        <v>42478</v>
      </c>
      <c r="C14" s="54">
        <v>4031</v>
      </c>
      <c r="D14" s="56" t="s">
        <v>95</v>
      </c>
      <c r="E14" s="45" t="s">
        <v>112</v>
      </c>
      <c r="F14" s="55">
        <v>372.11</v>
      </c>
    </row>
    <row r="15" spans="1:6" ht="13.5">
      <c r="A15" s="52">
        <v>7</v>
      </c>
      <c r="B15" s="53">
        <v>42478</v>
      </c>
      <c r="C15" s="54">
        <v>4014</v>
      </c>
      <c r="D15" s="56" t="s">
        <v>107</v>
      </c>
      <c r="E15" s="45" t="s">
        <v>113</v>
      </c>
      <c r="F15" s="55">
        <v>56099.6</v>
      </c>
    </row>
    <row r="16" spans="1:6" ht="13.5">
      <c r="A16" s="52">
        <v>8</v>
      </c>
      <c r="B16" s="53">
        <v>42478</v>
      </c>
      <c r="C16" s="54">
        <v>4015</v>
      </c>
      <c r="D16" s="56" t="s">
        <v>107</v>
      </c>
      <c r="E16" s="45" t="s">
        <v>114</v>
      </c>
      <c r="F16" s="55">
        <v>64440.76</v>
      </c>
    </row>
    <row r="17" spans="1:6" ht="13.5">
      <c r="A17" s="52">
        <v>9</v>
      </c>
      <c r="B17" s="53">
        <v>42478</v>
      </c>
      <c r="C17" s="40">
        <v>4023</v>
      </c>
      <c r="D17" s="56" t="s">
        <v>115</v>
      </c>
      <c r="E17" s="45" t="s">
        <v>116</v>
      </c>
      <c r="F17" s="58">
        <v>286355</v>
      </c>
    </row>
    <row r="18" spans="1:6" ht="13.5">
      <c r="A18" s="52">
        <v>10</v>
      </c>
      <c r="B18" s="53">
        <v>42478</v>
      </c>
      <c r="C18" s="40">
        <v>3943</v>
      </c>
      <c r="D18" s="56" t="s">
        <v>95</v>
      </c>
      <c r="E18" s="45" t="s">
        <v>117</v>
      </c>
      <c r="F18" s="58">
        <v>2500</v>
      </c>
    </row>
    <row r="19" spans="1:6" ht="13.5">
      <c r="A19" s="52">
        <v>11</v>
      </c>
      <c r="B19" s="53">
        <v>42480</v>
      </c>
      <c r="C19" s="40">
        <v>4051</v>
      </c>
      <c r="D19" s="56" t="s">
        <v>107</v>
      </c>
      <c r="E19" s="45" t="s">
        <v>118</v>
      </c>
      <c r="F19" s="58">
        <v>6799.09</v>
      </c>
    </row>
    <row r="20" spans="1:6" ht="13.5">
      <c r="A20" s="52">
        <v>12</v>
      </c>
      <c r="B20" s="53">
        <v>42480</v>
      </c>
      <c r="C20" s="40">
        <v>4049</v>
      </c>
      <c r="D20" s="56" t="s">
        <v>107</v>
      </c>
      <c r="E20" s="45" t="s">
        <v>119</v>
      </c>
      <c r="F20" s="58">
        <v>1732</v>
      </c>
    </row>
    <row r="21" spans="1:6" ht="13.5">
      <c r="A21" s="52">
        <v>13</v>
      </c>
      <c r="B21" s="53">
        <v>42480</v>
      </c>
      <c r="C21" s="40">
        <v>4048</v>
      </c>
      <c r="D21" s="56" t="s">
        <v>95</v>
      </c>
      <c r="E21" s="45" t="s">
        <v>120</v>
      </c>
      <c r="F21" s="58">
        <v>1650</v>
      </c>
    </row>
    <row r="22" spans="1:6" ht="13.5">
      <c r="A22" s="52">
        <v>14</v>
      </c>
      <c r="B22" s="53">
        <v>42480</v>
      </c>
      <c r="C22" s="40">
        <v>3954</v>
      </c>
      <c r="D22" s="42" t="s">
        <v>105</v>
      </c>
      <c r="E22" s="45" t="s">
        <v>121</v>
      </c>
      <c r="F22" s="58">
        <v>10</v>
      </c>
    </row>
    <row r="23" spans="1:6" ht="13.5">
      <c r="A23" s="52">
        <v>15</v>
      </c>
      <c r="B23" s="53">
        <v>42480</v>
      </c>
      <c r="C23" s="40">
        <v>4044</v>
      </c>
      <c r="D23" s="56" t="s">
        <v>115</v>
      </c>
      <c r="E23" s="45" t="s">
        <v>116</v>
      </c>
      <c r="F23" s="58">
        <v>268192</v>
      </c>
    </row>
    <row r="24" spans="1:6" ht="13.5">
      <c r="A24" s="52">
        <v>16</v>
      </c>
      <c r="B24" s="53">
        <v>42480</v>
      </c>
      <c r="C24" s="40">
        <v>3955</v>
      </c>
      <c r="D24" s="42" t="s">
        <v>105</v>
      </c>
      <c r="E24" s="45" t="s">
        <v>122</v>
      </c>
      <c r="F24" s="58">
        <v>500</v>
      </c>
    </row>
    <row r="25" spans="1:6" ht="13.5">
      <c r="A25" s="52">
        <v>17</v>
      </c>
      <c r="B25" s="53">
        <v>42480</v>
      </c>
      <c r="C25" s="40">
        <v>4035</v>
      </c>
      <c r="D25" s="56" t="s">
        <v>95</v>
      </c>
      <c r="E25" s="45" t="s">
        <v>123</v>
      </c>
      <c r="F25" s="58">
        <v>900</v>
      </c>
    </row>
    <row r="26" spans="1:6" ht="13.5">
      <c r="A26" s="52">
        <v>18</v>
      </c>
      <c r="B26" s="53">
        <v>42480</v>
      </c>
      <c r="C26" s="40">
        <v>4047</v>
      </c>
      <c r="D26" s="56" t="s">
        <v>95</v>
      </c>
      <c r="E26" s="45" t="s">
        <v>124</v>
      </c>
      <c r="F26" s="58">
        <v>150</v>
      </c>
    </row>
    <row r="27" spans="1:6" ht="13.5">
      <c r="A27" s="52">
        <v>19</v>
      </c>
      <c r="B27" s="53">
        <v>42481</v>
      </c>
      <c r="C27" s="40">
        <v>4063</v>
      </c>
      <c r="D27" s="56" t="s">
        <v>95</v>
      </c>
      <c r="E27" s="45" t="s">
        <v>125</v>
      </c>
      <c r="F27" s="58">
        <v>3500</v>
      </c>
    </row>
    <row r="28" spans="1:6" ht="13.5">
      <c r="A28" s="52">
        <v>20</v>
      </c>
      <c r="B28" s="53">
        <v>42481</v>
      </c>
      <c r="C28" s="40">
        <v>4059</v>
      </c>
      <c r="D28" s="42" t="s">
        <v>105</v>
      </c>
      <c r="E28" s="45" t="s">
        <v>126</v>
      </c>
      <c r="F28" s="58">
        <v>20</v>
      </c>
    </row>
    <row r="29" spans="1:6" ht="13.5">
      <c r="A29" s="52">
        <v>21</v>
      </c>
      <c r="B29" s="53">
        <v>42481</v>
      </c>
      <c r="C29" s="40">
        <v>4061</v>
      </c>
      <c r="D29" s="42" t="s">
        <v>105</v>
      </c>
      <c r="E29" s="45" t="s">
        <v>127</v>
      </c>
      <c r="F29" s="58">
        <v>100</v>
      </c>
    </row>
    <row r="30" spans="1:6" ht="13.5">
      <c r="A30" s="52">
        <v>22</v>
      </c>
      <c r="B30" s="53">
        <v>42481</v>
      </c>
      <c r="C30" s="40">
        <v>4057</v>
      </c>
      <c r="D30" s="56" t="s">
        <v>107</v>
      </c>
      <c r="E30" s="45" t="s">
        <v>128</v>
      </c>
      <c r="F30" s="58">
        <v>720</v>
      </c>
    </row>
    <row r="31" spans="1:6" ht="13.5">
      <c r="A31" s="52">
        <v>23</v>
      </c>
      <c r="B31" s="53">
        <v>42481</v>
      </c>
      <c r="C31" s="40">
        <v>4074</v>
      </c>
      <c r="D31" s="56" t="s">
        <v>95</v>
      </c>
      <c r="E31" s="45" t="s">
        <v>129</v>
      </c>
      <c r="F31" s="58">
        <v>345.3</v>
      </c>
    </row>
    <row r="32" spans="1:6" ht="13.5">
      <c r="A32" s="52">
        <v>24</v>
      </c>
      <c r="B32" s="53">
        <v>42481</v>
      </c>
      <c r="C32" s="40">
        <v>4060</v>
      </c>
      <c r="D32" s="42" t="s">
        <v>105</v>
      </c>
      <c r="E32" s="45" t="s">
        <v>130</v>
      </c>
      <c r="F32" s="58">
        <v>50</v>
      </c>
    </row>
    <row r="33" spans="1:6" ht="13.5">
      <c r="A33" s="52">
        <v>25</v>
      </c>
      <c r="B33" s="53">
        <v>42481</v>
      </c>
      <c r="C33" s="40">
        <v>4058</v>
      </c>
      <c r="D33" s="42" t="s">
        <v>105</v>
      </c>
      <c r="E33" s="45" t="s">
        <v>131</v>
      </c>
      <c r="F33" s="58">
        <v>100</v>
      </c>
    </row>
    <row r="34" spans="1:6" ht="13.5">
      <c r="A34" s="52">
        <v>26</v>
      </c>
      <c r="B34" s="53">
        <v>42481</v>
      </c>
      <c r="C34" s="40">
        <v>4087</v>
      </c>
      <c r="D34" s="42" t="s">
        <v>105</v>
      </c>
      <c r="E34" s="45" t="s">
        <v>132</v>
      </c>
      <c r="F34" s="58">
        <v>15289</v>
      </c>
    </row>
    <row r="35" spans="1:6" ht="13.5">
      <c r="A35" s="52">
        <v>27</v>
      </c>
      <c r="B35" s="53">
        <v>42481</v>
      </c>
      <c r="C35" s="40">
        <v>4066</v>
      </c>
      <c r="D35" s="42" t="s">
        <v>39</v>
      </c>
      <c r="E35" s="45" t="s">
        <v>133</v>
      </c>
      <c r="F35" s="58">
        <v>148000</v>
      </c>
    </row>
    <row r="36" spans="1:6" ht="13.5">
      <c r="A36" s="52">
        <v>28</v>
      </c>
      <c r="B36" s="53">
        <v>42481</v>
      </c>
      <c r="C36" s="40">
        <v>4072</v>
      </c>
      <c r="D36" s="56" t="s">
        <v>107</v>
      </c>
      <c r="E36" s="45" t="s">
        <v>134</v>
      </c>
      <c r="F36" s="58">
        <v>494581.33</v>
      </c>
    </row>
    <row r="37" spans="1:6" ht="13.5">
      <c r="A37" s="52">
        <v>29</v>
      </c>
      <c r="B37" s="53">
        <v>42481</v>
      </c>
      <c r="C37" s="40">
        <v>4081</v>
      </c>
      <c r="D37" s="56" t="s">
        <v>115</v>
      </c>
      <c r="E37" s="45" t="s">
        <v>116</v>
      </c>
      <c r="F37" s="58">
        <v>247490</v>
      </c>
    </row>
    <row r="38" spans="1:6" ht="13.5">
      <c r="A38" s="52">
        <v>30</v>
      </c>
      <c r="B38" s="53">
        <v>42482</v>
      </c>
      <c r="C38" s="40">
        <v>4119</v>
      </c>
      <c r="D38" s="56" t="s">
        <v>107</v>
      </c>
      <c r="E38" s="45" t="s">
        <v>135</v>
      </c>
      <c r="F38" s="58">
        <v>888</v>
      </c>
    </row>
    <row r="39" spans="1:6" ht="13.5">
      <c r="A39" s="52">
        <v>31</v>
      </c>
      <c r="B39" s="53">
        <v>42482</v>
      </c>
      <c r="C39" s="40">
        <v>4113</v>
      </c>
      <c r="D39" s="56" t="s">
        <v>115</v>
      </c>
      <c r="E39" s="45" t="s">
        <v>116</v>
      </c>
      <c r="F39" s="58">
        <v>228374</v>
      </c>
    </row>
    <row r="40" spans="1:6" ht="13.5">
      <c r="A40" s="52">
        <v>32</v>
      </c>
      <c r="B40" s="53">
        <v>42482</v>
      </c>
      <c r="C40" s="40">
        <v>4086</v>
      </c>
      <c r="D40" s="42" t="s">
        <v>105</v>
      </c>
      <c r="E40" s="45" t="s">
        <v>136</v>
      </c>
      <c r="F40" s="58">
        <v>15803</v>
      </c>
    </row>
    <row r="41" spans="1:6" ht="13.5">
      <c r="A41" s="52">
        <v>33</v>
      </c>
      <c r="B41" s="53">
        <v>42482</v>
      </c>
      <c r="C41" s="40">
        <v>4118</v>
      </c>
      <c r="D41" s="56" t="s">
        <v>95</v>
      </c>
      <c r="E41" s="45" t="s">
        <v>137</v>
      </c>
      <c r="F41" s="58">
        <v>2000</v>
      </c>
    </row>
    <row r="42" spans="1:6" ht="13.5">
      <c r="A42" s="52">
        <v>34</v>
      </c>
      <c r="B42" s="53">
        <v>42482</v>
      </c>
      <c r="C42" s="40">
        <v>4070</v>
      </c>
      <c r="D42" s="56" t="s">
        <v>95</v>
      </c>
      <c r="E42" s="45" t="s">
        <v>138</v>
      </c>
      <c r="F42" s="58">
        <v>992</v>
      </c>
    </row>
    <row r="43" spans="1:6" ht="13.5">
      <c r="A43" s="52">
        <v>35</v>
      </c>
      <c r="B43" s="53">
        <v>42482</v>
      </c>
      <c r="C43" s="40">
        <v>4120</v>
      </c>
      <c r="D43" s="56" t="s">
        <v>107</v>
      </c>
      <c r="E43" s="45" t="s">
        <v>139</v>
      </c>
      <c r="F43" s="58">
        <v>24000</v>
      </c>
    </row>
    <row r="44" spans="1:6" ht="13.5">
      <c r="A44" s="52">
        <v>36</v>
      </c>
      <c r="B44" s="53">
        <v>42482</v>
      </c>
      <c r="C44" s="40">
        <v>4117</v>
      </c>
      <c r="D44" s="56" t="s">
        <v>107</v>
      </c>
      <c r="E44" s="45" t="s">
        <v>140</v>
      </c>
      <c r="F44" s="58">
        <v>86.4</v>
      </c>
    </row>
    <row r="45" spans="1:6" ht="13.5">
      <c r="A45" s="52">
        <v>37</v>
      </c>
      <c r="B45" s="53">
        <v>42482</v>
      </c>
      <c r="C45" s="40">
        <v>4094</v>
      </c>
      <c r="D45" s="56" t="s">
        <v>107</v>
      </c>
      <c r="E45" s="45" t="s">
        <v>141</v>
      </c>
      <c r="F45" s="58">
        <v>206.4</v>
      </c>
    </row>
    <row r="46" spans="1:6" ht="13.5">
      <c r="A46" s="52">
        <v>38</v>
      </c>
      <c r="B46" s="41">
        <v>42480</v>
      </c>
      <c r="C46" s="42">
        <v>4046</v>
      </c>
      <c r="D46" s="67" t="s">
        <v>152</v>
      </c>
      <c r="E46" s="43" t="s">
        <v>153</v>
      </c>
      <c r="F46" s="44">
        <v>500</v>
      </c>
    </row>
    <row r="47" spans="1:6" ht="13.5">
      <c r="A47" s="52">
        <v>39</v>
      </c>
      <c r="B47" s="41">
        <v>42482</v>
      </c>
      <c r="C47" s="42">
        <v>4116</v>
      </c>
      <c r="D47" s="42" t="s">
        <v>152</v>
      </c>
      <c r="E47" s="43" t="s">
        <v>154</v>
      </c>
      <c r="F47" s="44">
        <v>750</v>
      </c>
    </row>
    <row r="48" spans="1:6" ht="13.5">
      <c r="A48" s="52">
        <v>40</v>
      </c>
      <c r="B48" s="41">
        <v>42482</v>
      </c>
      <c r="C48" s="42">
        <v>4115</v>
      </c>
      <c r="D48" s="42" t="s">
        <v>152</v>
      </c>
      <c r="E48" s="43" t="s">
        <v>155</v>
      </c>
      <c r="F48" s="44">
        <v>800</v>
      </c>
    </row>
    <row r="49" spans="1:6" ht="15">
      <c r="A49" s="52"/>
      <c r="B49" s="59" t="s">
        <v>7</v>
      </c>
      <c r="C49" s="40"/>
      <c r="D49" s="60"/>
      <c r="E49" s="45"/>
      <c r="F49" s="61">
        <f>SUM(F9:F48)</f>
        <v>1909399.78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6">
      <selection activeCell="D40" sqref="D40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21" customWidth="1"/>
    <col min="6" max="6" width="15.00390625" style="21" customWidth="1"/>
    <col min="7" max="16384" width="10.421875" style="21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22" t="s">
        <v>23</v>
      </c>
      <c r="B3" s="16"/>
      <c r="C3" s="18"/>
      <c r="D3" s="18"/>
      <c r="E3" s="16"/>
      <c r="F3" s="16"/>
    </row>
    <row r="4" spans="1:6" ht="12.75">
      <c r="A4" s="22" t="s">
        <v>24</v>
      </c>
      <c r="B4" s="18"/>
      <c r="C4" s="16"/>
      <c r="D4" s="18"/>
      <c r="E4" s="19"/>
      <c r="F4" s="16"/>
    </row>
    <row r="5" spans="1:6" ht="12.75">
      <c r="A5" s="22" t="s">
        <v>29</v>
      </c>
      <c r="B5" s="18"/>
      <c r="C5" s="16"/>
      <c r="D5" s="18"/>
      <c r="E5" s="16"/>
      <c r="F5" s="18"/>
    </row>
    <row r="6" spans="1:6" ht="12.75">
      <c r="A6" s="16"/>
      <c r="B6" s="18"/>
      <c r="C6" s="16"/>
      <c r="D6" s="16"/>
      <c r="E6" s="16"/>
      <c r="F6" s="16"/>
    </row>
    <row r="7" spans="1:6" ht="12.75">
      <c r="A7" s="16"/>
      <c r="B7" s="20"/>
      <c r="C7" s="92" t="s">
        <v>199</v>
      </c>
      <c r="D7" s="1" t="s">
        <v>200</v>
      </c>
      <c r="E7" s="16"/>
      <c r="F7" s="16"/>
    </row>
    <row r="8" spans="1:6" ht="12.75">
      <c r="A8" s="16"/>
      <c r="B8" s="16"/>
      <c r="C8" s="16"/>
      <c r="D8" s="16"/>
      <c r="E8" s="16"/>
      <c r="F8" s="16"/>
    </row>
    <row r="9" spans="1:6" ht="52.5">
      <c r="A9" s="37" t="s">
        <v>9</v>
      </c>
      <c r="B9" s="37" t="s">
        <v>10</v>
      </c>
      <c r="C9" s="38" t="s">
        <v>11</v>
      </c>
      <c r="D9" s="37" t="s">
        <v>26</v>
      </c>
      <c r="E9" s="37" t="s">
        <v>27</v>
      </c>
      <c r="F9" s="39" t="s">
        <v>28</v>
      </c>
    </row>
    <row r="10" spans="1:6" ht="13.5">
      <c r="A10" s="40">
        <v>1</v>
      </c>
      <c r="B10" s="41">
        <v>42479</v>
      </c>
      <c r="C10" s="42">
        <v>10310</v>
      </c>
      <c r="D10" s="42" t="s">
        <v>95</v>
      </c>
      <c r="E10" s="43" t="s">
        <v>96</v>
      </c>
      <c r="F10" s="44">
        <v>25135.27</v>
      </c>
    </row>
    <row r="11" spans="1:6" ht="13.5">
      <c r="A11" s="40">
        <v>2</v>
      </c>
      <c r="B11" s="41">
        <v>42480</v>
      </c>
      <c r="C11" s="42">
        <v>10312</v>
      </c>
      <c r="D11" s="42" t="s">
        <v>95</v>
      </c>
      <c r="E11" s="43" t="s">
        <v>97</v>
      </c>
      <c r="F11" s="44">
        <v>1148.4</v>
      </c>
    </row>
    <row r="12" spans="1:6" ht="13.5">
      <c r="A12" s="40">
        <v>3</v>
      </c>
      <c r="B12" s="41">
        <v>42480</v>
      </c>
      <c r="C12" s="42">
        <v>10311</v>
      </c>
      <c r="D12" s="42" t="s">
        <v>95</v>
      </c>
      <c r="E12" s="45" t="s">
        <v>98</v>
      </c>
      <c r="F12" s="44">
        <v>32428.57</v>
      </c>
    </row>
    <row r="13" spans="1:6" ht="13.5">
      <c r="A13" s="40">
        <v>4</v>
      </c>
      <c r="B13" s="41">
        <v>42480</v>
      </c>
      <c r="C13" s="42">
        <v>4050</v>
      </c>
      <c r="D13" s="42" t="s">
        <v>95</v>
      </c>
      <c r="E13" s="45" t="s">
        <v>99</v>
      </c>
      <c r="F13" s="44">
        <v>1593.78</v>
      </c>
    </row>
    <row r="14" spans="1:256" ht="13.5">
      <c r="A14" s="40">
        <v>5</v>
      </c>
      <c r="B14" s="41">
        <v>42481</v>
      </c>
      <c r="C14" s="42">
        <v>2713</v>
      </c>
      <c r="D14" s="42" t="s">
        <v>100</v>
      </c>
      <c r="E14" s="45" t="s">
        <v>101</v>
      </c>
      <c r="F14" s="44">
        <v>63135806.4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" ht="13.5">
      <c r="A15" s="40">
        <v>6</v>
      </c>
      <c r="B15" s="41">
        <v>42481</v>
      </c>
      <c r="C15" s="42">
        <v>2712</v>
      </c>
      <c r="D15" s="42" t="s">
        <v>100</v>
      </c>
      <c r="E15" s="45" t="s">
        <v>102</v>
      </c>
      <c r="F15" s="44">
        <v>49162743.7</v>
      </c>
    </row>
    <row r="16" spans="1:6" ht="13.5">
      <c r="A16" s="40">
        <v>7</v>
      </c>
      <c r="B16" s="41">
        <v>42481</v>
      </c>
      <c r="C16" s="42">
        <v>4062</v>
      </c>
      <c r="D16" s="42" t="s">
        <v>95</v>
      </c>
      <c r="E16" s="45" t="s">
        <v>103</v>
      </c>
      <c r="F16" s="44">
        <v>11211</v>
      </c>
    </row>
    <row r="17" spans="1:6" ht="13.5">
      <c r="A17" s="40">
        <v>8</v>
      </c>
      <c r="B17" s="41">
        <v>42482</v>
      </c>
      <c r="C17" s="42">
        <v>4097</v>
      </c>
      <c r="D17" s="42" t="s">
        <v>95</v>
      </c>
      <c r="E17" s="45" t="s">
        <v>104</v>
      </c>
      <c r="F17" s="44">
        <v>71662.4</v>
      </c>
    </row>
    <row r="18" spans="1:6" ht="13.5">
      <c r="A18" s="40">
        <v>9</v>
      </c>
      <c r="B18" s="41">
        <v>42482</v>
      </c>
      <c r="C18" s="42">
        <v>4103</v>
      </c>
      <c r="D18" s="42" t="s">
        <v>95</v>
      </c>
      <c r="E18" s="45" t="s">
        <v>104</v>
      </c>
      <c r="F18" s="44">
        <v>13436.7</v>
      </c>
    </row>
    <row r="19" spans="1:6" ht="13.5">
      <c r="A19" s="40">
        <v>10</v>
      </c>
      <c r="B19" s="41">
        <v>42482</v>
      </c>
      <c r="C19" s="42">
        <v>4106</v>
      </c>
      <c r="D19" s="42" t="s">
        <v>95</v>
      </c>
      <c r="E19" s="45" t="s">
        <v>104</v>
      </c>
      <c r="F19" s="44">
        <v>15676.15</v>
      </c>
    </row>
    <row r="20" spans="1:6" ht="13.5">
      <c r="A20" s="40">
        <v>11</v>
      </c>
      <c r="B20" s="41">
        <v>42482</v>
      </c>
      <c r="C20" s="42">
        <v>4102</v>
      </c>
      <c r="D20" s="42" t="s">
        <v>95</v>
      </c>
      <c r="E20" s="45" t="s">
        <v>104</v>
      </c>
      <c r="F20" s="44">
        <v>22170.56</v>
      </c>
    </row>
    <row r="21" spans="1:6" ht="13.5">
      <c r="A21" s="40">
        <v>12</v>
      </c>
      <c r="B21" s="41">
        <v>42482</v>
      </c>
      <c r="C21" s="42">
        <v>4101</v>
      </c>
      <c r="D21" s="42" t="s">
        <v>95</v>
      </c>
      <c r="E21" s="45" t="s">
        <v>104</v>
      </c>
      <c r="F21" s="44">
        <v>13436.7</v>
      </c>
    </row>
    <row r="22" spans="1:6" ht="13.5">
      <c r="A22" s="40">
        <v>13</v>
      </c>
      <c r="B22" s="41">
        <v>42482</v>
      </c>
      <c r="C22" s="42">
        <v>4100</v>
      </c>
      <c r="D22" s="42" t="s">
        <v>95</v>
      </c>
      <c r="E22" s="45" t="s">
        <v>104</v>
      </c>
      <c r="F22" s="44">
        <v>22842.39</v>
      </c>
    </row>
    <row r="23" spans="1:6" ht="13.5">
      <c r="A23" s="40">
        <v>14</v>
      </c>
      <c r="B23" s="41">
        <v>42482</v>
      </c>
      <c r="C23" s="42">
        <v>4099</v>
      </c>
      <c r="D23" s="42" t="s">
        <v>95</v>
      </c>
      <c r="E23" s="45" t="s">
        <v>104</v>
      </c>
      <c r="F23" s="44">
        <v>16124.04</v>
      </c>
    </row>
    <row r="24" spans="1:6" ht="13.5">
      <c r="A24" s="40">
        <v>15</v>
      </c>
      <c r="B24" s="41">
        <v>42482</v>
      </c>
      <c r="C24" s="42">
        <v>4098</v>
      </c>
      <c r="D24" s="42" t="s">
        <v>95</v>
      </c>
      <c r="E24" s="45" t="s">
        <v>104</v>
      </c>
      <c r="F24" s="44">
        <v>13436.7</v>
      </c>
    </row>
    <row r="25" spans="1:6" ht="13.5">
      <c r="A25" s="40">
        <v>16</v>
      </c>
      <c r="B25" s="41">
        <v>42482</v>
      </c>
      <c r="C25" s="42">
        <v>4110</v>
      </c>
      <c r="D25" s="42" t="s">
        <v>95</v>
      </c>
      <c r="E25" s="45" t="s">
        <v>104</v>
      </c>
      <c r="F25" s="44">
        <v>22394.5</v>
      </c>
    </row>
    <row r="26" spans="1:6" ht="13.5">
      <c r="A26" s="40">
        <v>17</v>
      </c>
      <c r="B26" s="41">
        <v>42482</v>
      </c>
      <c r="C26" s="42">
        <v>4109</v>
      </c>
      <c r="D26" s="42" t="s">
        <v>95</v>
      </c>
      <c r="E26" s="45" t="s">
        <v>104</v>
      </c>
      <c r="F26" s="44">
        <v>13436.7</v>
      </c>
    </row>
    <row r="27" spans="1:6" ht="13.5">
      <c r="A27" s="40">
        <v>18</v>
      </c>
      <c r="B27" s="41">
        <v>42482</v>
      </c>
      <c r="C27" s="42">
        <v>4104</v>
      </c>
      <c r="D27" s="42" t="s">
        <v>95</v>
      </c>
      <c r="E27" s="45" t="s">
        <v>104</v>
      </c>
      <c r="F27" s="44">
        <v>2239.45</v>
      </c>
    </row>
    <row r="28" spans="1:6" ht="13.5">
      <c r="A28" s="40">
        <v>19</v>
      </c>
      <c r="B28" s="41">
        <v>42482</v>
      </c>
      <c r="C28" s="42">
        <v>4108</v>
      </c>
      <c r="D28" s="42" t="s">
        <v>95</v>
      </c>
      <c r="E28" s="45" t="s">
        <v>104</v>
      </c>
      <c r="F28" s="44">
        <v>13436.7</v>
      </c>
    </row>
    <row r="29" spans="1:6" ht="13.5">
      <c r="A29" s="40">
        <v>20</v>
      </c>
      <c r="B29" s="41">
        <v>42482</v>
      </c>
      <c r="C29" s="42">
        <v>4096</v>
      </c>
      <c r="D29" s="42" t="s">
        <v>95</v>
      </c>
      <c r="E29" s="45" t="s">
        <v>104</v>
      </c>
      <c r="F29" s="44">
        <v>29112.85</v>
      </c>
    </row>
    <row r="30" spans="1:6" ht="13.5">
      <c r="A30" s="40">
        <v>21</v>
      </c>
      <c r="B30" s="41">
        <v>42482</v>
      </c>
      <c r="C30" s="42">
        <v>4107</v>
      </c>
      <c r="D30" s="42" t="s">
        <v>95</v>
      </c>
      <c r="E30" s="45" t="s">
        <v>104</v>
      </c>
      <c r="F30" s="44">
        <v>16124.04</v>
      </c>
    </row>
    <row r="31" spans="1:6" ht="13.5">
      <c r="A31" s="40">
        <v>22</v>
      </c>
      <c r="B31" s="41">
        <v>42482</v>
      </c>
      <c r="C31" s="42">
        <v>4105</v>
      </c>
      <c r="D31" s="42" t="s">
        <v>95</v>
      </c>
      <c r="E31" s="45" t="s">
        <v>104</v>
      </c>
      <c r="F31" s="44">
        <v>30904.41</v>
      </c>
    </row>
    <row r="32" spans="1:6" ht="13.5">
      <c r="A32" s="46" t="s">
        <v>7</v>
      </c>
      <c r="B32" s="47"/>
      <c r="C32" s="47"/>
      <c r="D32" s="47"/>
      <c r="E32" s="47"/>
      <c r="F32" s="48">
        <f>SUM(F10:F31)</f>
        <v>112686501.41000004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2016-04-27T08:03:42Z</cp:lastPrinted>
  <dcterms:created xsi:type="dcterms:W3CDTF">2016-01-19T13:06:09Z</dcterms:created>
  <dcterms:modified xsi:type="dcterms:W3CDTF">2016-04-27T08:10:39Z</dcterms:modified>
  <cp:category/>
  <cp:version/>
  <cp:contentType/>
  <cp:contentStatus/>
</cp:coreProperties>
</file>