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2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'personal'!$C$1:$G$74</definedName>
  </definedNames>
  <calcPr fullCalcOnLoad="1"/>
</workbook>
</file>

<file path=xl/sharedStrings.xml><?xml version="1.0" encoding="utf-8"?>
<sst xmlns="http://schemas.openxmlformats.org/spreadsheetml/2006/main" count="600" uniqueCount="312">
  <si>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</si>
  <si>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</si>
  <si>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</si>
  <si>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</si>
  <si>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</si>
  <si>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</si>
  <si>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</si>
  <si>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</si>
  <si>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</si>
  <si>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</si>
  <si>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</si>
  <si>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</si>
  <si>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</si>
  <si>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</si>
  <si>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</si>
  <si>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</si>
  <si>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</si>
  <si>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</si>
  <si>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</si>
  <si>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</si>
  <si>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</si>
  <si>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</si>
  <si>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</si>
  <si>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</si>
  <si>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</si>
  <si>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</si>
  <si>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</si>
  <si>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</si>
  <si>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</si>
  <si>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</si>
  <si>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</si>
  <si>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</si>
  <si>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</si>
  <si>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</si>
  <si>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3847/256/2018</t>
  </si>
  <si>
    <t>onorariu expert dosar 405/216/2018</t>
  </si>
  <si>
    <t>onorariu expert dosar 9935/288/2017</t>
  </si>
  <si>
    <t>onorariu expert dosar 5838/197/2016</t>
  </si>
  <si>
    <t xml:space="preserve">onorariu expert dosar 17216/280/2015 </t>
  </si>
  <si>
    <t>MFP</t>
  </si>
  <si>
    <t>alimentare cont BT - plata CEDO</t>
  </si>
  <si>
    <t>PERSOANA JURIDICA</t>
  </si>
  <si>
    <t>despagubire dosar 7418/315/2017 DE 91/2017</t>
  </si>
  <si>
    <t>despagubire dosar 1033/107/2016 DE 56/2017</t>
  </si>
  <si>
    <t>CEC BANK SA</t>
  </si>
  <si>
    <t>consemnari CEC LG.165/2013</t>
  </si>
  <si>
    <t>poprire DE 15/2019</t>
  </si>
  <si>
    <t>PERSOANA FIZICA</t>
  </si>
  <si>
    <t>despagubire CEDO</t>
  </si>
  <si>
    <t>22,04,2019</t>
  </si>
  <si>
    <t>rompetrol</t>
  </si>
  <si>
    <t>carburanti</t>
  </si>
  <si>
    <t>cn posta romana</t>
  </si>
  <si>
    <t>servicii postale</t>
  </si>
  <si>
    <t>digisign</t>
  </si>
  <si>
    <t xml:space="preserve">reinnoire certificate </t>
  </si>
  <si>
    <t>bogmar</t>
  </si>
  <si>
    <t>materiale</t>
  </si>
  <si>
    <t>xerox romania</t>
  </si>
  <si>
    <t>servicii intretinere</t>
  </si>
  <si>
    <t>allianz tiriac</t>
  </si>
  <si>
    <t>polite rca</t>
  </si>
  <si>
    <t>omniasig</t>
  </si>
  <si>
    <t>polite casco</t>
  </si>
  <si>
    <t>23,04,2019</t>
  </si>
  <si>
    <t>telekom</t>
  </si>
  <si>
    <t>servicii telefonie mobila</t>
  </si>
  <si>
    <t xml:space="preserve">centrul teritorial de calcul </t>
  </si>
  <si>
    <t>produs legislativ</t>
  </si>
  <si>
    <t>24,04,2019</t>
  </si>
  <si>
    <t>anaf</t>
  </si>
  <si>
    <t>energie electrica</t>
  </si>
  <si>
    <t>ministerul mediului</t>
  </si>
  <si>
    <t>digitronix</t>
  </si>
  <si>
    <t>piese de schimb</t>
  </si>
  <si>
    <t>bs</t>
  </si>
  <si>
    <t>tva fti</t>
  </si>
  <si>
    <t>mfp</t>
  </si>
  <si>
    <t>alimentare swift</t>
  </si>
  <si>
    <t>tva swift</t>
  </si>
  <si>
    <t>alimentare fti</t>
  </si>
  <si>
    <t>verasys international</t>
  </si>
  <si>
    <t>accesorii tv</t>
  </si>
  <si>
    <t>clean cars</t>
  </si>
  <si>
    <t>servicii spalatorie auto</t>
  </si>
  <si>
    <t>rolfcard</t>
  </si>
  <si>
    <t>cartele proximitate</t>
  </si>
  <si>
    <t>unique</t>
  </si>
  <si>
    <t>materiale promotionale</t>
  </si>
  <si>
    <t>suport tv</t>
  </si>
  <si>
    <t>monitorul oficial</t>
  </si>
  <si>
    <t>publicari</t>
  </si>
  <si>
    <t>media image monitor</t>
  </si>
  <si>
    <t>servicii transcriere</t>
  </si>
  <si>
    <t>25,04,2019</t>
  </si>
  <si>
    <t>evident</t>
  </si>
  <si>
    <t>rechizite</t>
  </si>
  <si>
    <t>inedit</t>
  </si>
  <si>
    <t>produse curatenie</t>
  </si>
  <si>
    <t>tva reuters</t>
  </si>
  <si>
    <t>dnet communication</t>
  </si>
  <si>
    <t>servicii telecom</t>
  </si>
  <si>
    <t>orange romania</t>
  </si>
  <si>
    <t>servicii swift</t>
  </si>
  <si>
    <t>tva linklaters</t>
  </si>
  <si>
    <t>biamar impex</t>
  </si>
  <si>
    <t>servicii curatenie</t>
  </si>
  <si>
    <t>alimentare linklaters</t>
  </si>
  <si>
    <t>service ciclop</t>
  </si>
  <si>
    <t>reparatii auto</t>
  </si>
  <si>
    <t>lemings</t>
  </si>
  <si>
    <t>deplasare interna</t>
  </si>
  <si>
    <t>olymel flamingo</t>
  </si>
  <si>
    <t>produse protocol</t>
  </si>
  <si>
    <t>mediatrust</t>
  </si>
  <si>
    <t>monitorizare presa</t>
  </si>
  <si>
    <t>summa linguae</t>
  </si>
  <si>
    <t>servicii traducere</t>
  </si>
  <si>
    <t>02,05,2019</t>
  </si>
  <si>
    <t xml:space="preserve">trimiteri plicuri </t>
  </si>
  <si>
    <t>penalitati</t>
  </si>
  <si>
    <t>rubin</t>
  </si>
  <si>
    <t>stampile</t>
  </si>
  <si>
    <t>03,05,2019</t>
  </si>
  <si>
    <t>electric valcor</t>
  </si>
  <si>
    <t>international consulting</t>
  </si>
  <si>
    <t>servicii traduceri</t>
  </si>
  <si>
    <t>Subtotal 10.01.01</t>
  </si>
  <si>
    <t>10.01.01</t>
  </si>
  <si>
    <t>aprilie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</si>
  <si>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</si>
  <si>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</si>
  <si>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</si>
  <si>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</si>
  <si>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</si>
  <si>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</si>
  <si>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</si>
  <si>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</si>
  <si>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</si>
  <si>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</si>
  <si>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</si>
  <si>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</si>
  <si>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</si>
  <si>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</si>
  <si>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</si>
  <si>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</si>
  <si>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</si>
  <si>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</si>
  <si>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</si>
  <si>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</si>
  <si>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</si>
  <si>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</si>
  <si>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</si>
  <si>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</si>
  <si>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</si>
  <si>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</si>
  <si>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</si>
  <si>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</si>
  <si>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</si>
  <si>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</si>
  <si>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</si>
  <si>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</si>
  <si>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</si>
  <si>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</si>
  <si>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</si>
  <si>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</si>
  <si>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</si>
  <si>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</si>
  <si>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</si>
  <si>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</si>
  <si>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</si>
  <si>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OP 2946</t>
  </si>
  <si>
    <t>CH SERVICII DE TRADUCERE - PROIECT UCAAPI 68071  - 58.33.02</t>
  </si>
  <si>
    <t>INTERNATIONAL CONSULTING ALLIANCE</t>
  </si>
  <si>
    <t>OP 2955</t>
  </si>
  <si>
    <t>CH SERVICII INCHIRIERE AUTO CU SOFER - PROIECT ACP 1   - 58.14.01</t>
  </si>
  <si>
    <t>COMPACT LEASING</t>
  </si>
  <si>
    <t>OP 2996</t>
  </si>
  <si>
    <t>CH SERVICII INCHIRIERE AUTO CU SOFER - PROIECT ACP 1   - 58.14.02</t>
  </si>
  <si>
    <t>OP 2993</t>
  </si>
  <si>
    <t>ACHIZTIE TONERE SI ACCESORII PT MULTIFUNCTIONALE - PROIECT SIPOCA 8 - 58.02.01</t>
  </si>
  <si>
    <t>VICO SERVICE</t>
  </si>
  <si>
    <t>OP 2994</t>
  </si>
  <si>
    <t>ACHIZTIE TONERE SI ACCESORII PT MULTIFUNCTIONALE - PROIECT SIPOCA 8 - 58.02.02</t>
  </si>
  <si>
    <t>OP 2991</t>
  </si>
  <si>
    <t>OP 2992</t>
  </si>
  <si>
    <t>OP 3128</t>
  </si>
  <si>
    <t>OP 3153</t>
  </si>
  <si>
    <t>SERVICII EVENIMENTE BRASOV SI SIBIU - PROIECT SIPOCA 8 - 58.02.01</t>
  </si>
  <si>
    <t>OP 3154</t>
  </si>
  <si>
    <t>SERVICII EVENIMENTE BRASOV SI SIBIU - PROIECT SIPOCA 8 - 58.02.02</t>
  </si>
  <si>
    <t>OP 3139</t>
  </si>
  <si>
    <t>SALARIATI MFP</t>
  </si>
  <si>
    <t>OP 3140</t>
  </si>
  <si>
    <t>OP 3141</t>
  </si>
  <si>
    <t>OP 3142</t>
  </si>
  <si>
    <t>OP 3143</t>
  </si>
  <si>
    <t>OP 3144</t>
  </si>
  <si>
    <t>OP 3145</t>
  </si>
  <si>
    <t>OP 3146</t>
  </si>
  <si>
    <t>OP 3147</t>
  </si>
  <si>
    <t>OP 3148</t>
  </si>
  <si>
    <t>CEC 32</t>
  </si>
  <si>
    <t>ALIMENTARE CONT DEPLASARE INTERNA - PROIECT ELVETIAN 1065 - 56.25.02</t>
  </si>
  <si>
    <t>Televizor fact 30185/03,04,2019</t>
  </si>
  <si>
    <t>SC VERASYS INTERNATIONAL SRL</t>
  </si>
  <si>
    <t>Banner f 3926/09,04,2019</t>
  </si>
  <si>
    <t>Materiale promotionale f 20190158/03,04,2019</t>
  </si>
  <si>
    <t>SC LEMINGS SRL</t>
  </si>
  <si>
    <t>BUGET DE STAT</t>
  </si>
  <si>
    <t>cheltuieli judiciare dosar D3117/63/2018</t>
  </si>
  <si>
    <t>cheltuieli judiciare dosar D 169/II/2/2018 dosar D 100/P/2017</t>
  </si>
  <si>
    <t>cheltuieli judiciare dosar D 131/II-2/2018 dosar D 86/93/2019</t>
  </si>
  <si>
    <t>cheltuieli judiciare dosar D 130/II-2/2018 dosar D 81/93/2019</t>
  </si>
  <si>
    <t>cheltuieli judecata dosar D 1660/62/2018</t>
  </si>
  <si>
    <t>cheltuieli fotocopiere DE 91/2017 dosar D 7418/315/2017</t>
  </si>
  <si>
    <t>cheltuieli executare DE 91/2017 dosar D 7418/315/2017</t>
  </si>
  <si>
    <t>cheltuieli judecata dosar D 3255/271/2018</t>
  </si>
  <si>
    <t>cheltuieli judiciare dosar D 233/62/2019</t>
  </si>
  <si>
    <t>cheltuieli fotocopiere DE 18/2019 dosar D 5646/197/2019</t>
  </si>
  <si>
    <t>cheltuieli executare DE 439/2014 dosar D 3032/302/2015</t>
  </si>
  <si>
    <t>cheltuieli judecata dosar D 34206/3/2015</t>
  </si>
  <si>
    <t>cheltuieli judiciare dosar D 158/II/2/2018 dosar D 8162/63/2018</t>
  </si>
  <si>
    <t>cheltuieli judecata dosar D 735/236/2016</t>
  </si>
  <si>
    <t>onorariu curator D 3017/118/2017/A1</t>
  </si>
  <si>
    <t>onorariu curator D 1912/265/2017</t>
  </si>
  <si>
    <t>cheltuieli judiciare dosar D 6797/118/2018</t>
  </si>
  <si>
    <t>cheltuieli judecata dosar D 85/306/2018</t>
  </si>
  <si>
    <t>alim cont pt plata fact in valuta - ARB/18/30</t>
  </si>
  <si>
    <t>cheltuieli judiciare dosar D 41/II/2/2018 dosar D 303/P/2014</t>
  </si>
  <si>
    <t xml:space="preserve">cheltuieli judiciare dosar D 379/II-2/2018 </t>
  </si>
  <si>
    <t>cheltuieli judecata dosar D 2911/85/2016</t>
  </si>
  <si>
    <t>cheltuieli judiciare dosar D 1344/3/2019</t>
  </si>
  <si>
    <t>plata TVA fact 0031452/11,03,2019 ARB/16/19</t>
  </si>
  <si>
    <t>cheltuieli judiciare dosar D 70/II/2/2018 dosar D 67/P/2018</t>
  </si>
  <si>
    <t>cheltuieli judiciare dosar D 140/II/2/2018 dosar D 8147/99/2018</t>
  </si>
  <si>
    <t>cheltuieli executare DE 396/2017 dosar D 200/325/2018</t>
  </si>
  <si>
    <t>cheltuieli judecata dosar D 111/30/2018</t>
  </si>
  <si>
    <t>cheltuieli judiciare dosar D 119/II/2/2018 dosar D2425/102/2018</t>
  </si>
  <si>
    <t>cheltuieli judiciare dosar D 121/II/2/2018 dosar D 7/102/2019</t>
  </si>
  <si>
    <t>cheltuieli judecata dosar D 1339/256/2017</t>
  </si>
  <si>
    <t>cheltuieli judiciare dosar D 85/II-2/2018 dosar D 2556/93/2018</t>
  </si>
  <si>
    <t>cheltuieli executare DE 397/2017 dosar D 206/325/2018</t>
  </si>
  <si>
    <t>cheltuieli judiciare dosar D 23585/302/2016</t>
  </si>
  <si>
    <t>cheltuieli judiciare dosar D 142/II/2/2018 dosar D 2069/83/2018</t>
  </si>
  <si>
    <t>onorariu curator D 22462/3/2017/A1</t>
  </si>
  <si>
    <t>onorariu curator D 5880/3/2018/A1</t>
  </si>
  <si>
    <t>cheltuieli judecata dosar D 2072/219/2016</t>
  </si>
  <si>
    <t>cheltuieli judecata dosar D 147/1259/2016/A1</t>
  </si>
  <si>
    <t>cheltuieli judecata si executare DE 69/2017 dosar D 2243/87/2014</t>
  </si>
  <si>
    <t>cheltuieli judecata dosar D 3299/257/2015</t>
  </si>
  <si>
    <t>cheltuieli judecata dosar D 46217/299/2015</t>
  </si>
  <si>
    <t>cheltuieli judecata dosar D 1705/176/2016</t>
  </si>
  <si>
    <t>cheltuieli judecata si executare DE 2549/2018 dosar D 4236/2/2014</t>
  </si>
  <si>
    <t>cheltuieli judiciare dosar D 109/II-2/2018 dosar D 3909/93/2018</t>
  </si>
  <si>
    <t>cheltuieli judecata dosar D 505/62/2018</t>
  </si>
  <si>
    <t>cheltuieli judecata dosar D 1191/100/2018/A1</t>
  </si>
  <si>
    <t>cheltuieli judiciare dosar D 265/II-2/2018 dosar D 190/303/2019</t>
  </si>
  <si>
    <t>cheltuieli judiciare dosar D 162/II-2/2018 dosar D 24386/3/2018</t>
  </si>
  <si>
    <t>cheltuieli judiciare dosar D 10927/225/2018</t>
  </si>
  <si>
    <t>cheltuieli judiciare dosar D 113/II/2/2018 dosar D 2266/102/2018</t>
  </si>
  <si>
    <t>cheltuieli judecata dosar D 29668/197/2016</t>
  </si>
  <si>
    <t>alim cont pt plata fact in valuta - ARB/15/31</t>
  </si>
  <si>
    <t>onorariu curator dosar D 18264/280/2018</t>
  </si>
  <si>
    <t>cheltuieli judecata dosar D 6298/62/2017</t>
  </si>
  <si>
    <t>cheltuieli judecata dosar D 4040/271/2017</t>
  </si>
  <si>
    <t xml:space="preserve">TVA HUNTON F102150604 102148826 102147740/08.03.19 </t>
  </si>
  <si>
    <t>cheltuieli judiciare dosar D 2585/265/2015</t>
  </si>
  <si>
    <t>cheltuieli judiciare dosar D 7825/99/2016/a1</t>
  </si>
  <si>
    <t>onorariu curator dosar D 5835/3/2018/a1</t>
  </si>
  <si>
    <t>cheltuieli judiciare dosar D 2408/110/2016</t>
  </si>
  <si>
    <t>CH.JUD.CF.HOTARARE CEDO</t>
  </si>
  <si>
    <t>cheltuieli judiciare dosar D 125/II-2/2018 50 LEI D 82/93/2019 100 LEI</t>
  </si>
  <si>
    <t>TVA LALIVE F1900445 19004417 1900443 1900444</t>
  </si>
  <si>
    <t>cheltuieli judiciare dosar D 106/II/2/2018 669/P/2017</t>
  </si>
  <si>
    <t>cheltuieli jud dosar D 6085/63/2018 50 LEI D 90/II/2/2018 600 LEI</t>
  </si>
  <si>
    <t>cheltuieli judiciare dosar D 783/115/2018</t>
  </si>
  <si>
    <t>cheltuieli judiciare dosar D 1932/118/2017</t>
  </si>
  <si>
    <t>cheltuieli judiciare dosar D 31052/325/2017</t>
  </si>
  <si>
    <t>cheltuieli judiciare dosar D 31465/3/2015/a1</t>
  </si>
  <si>
    <t>cheltuieli judiciare dosar D 2656/103/2015</t>
  </si>
  <si>
    <t>cheltuieli judiciare dosar D 10/II/2/2018(20 LEI) D 449/95/2019(50 lei)</t>
  </si>
  <si>
    <t>cheltuieli judiciare dosar D 20154/212/2017</t>
  </si>
  <si>
    <t>cheltuieli judiciare dosar D 582/121/2016</t>
  </si>
  <si>
    <t>cheltuieli judiciare dosar D 2184/117/2018</t>
  </si>
  <si>
    <t>cheltuieli judiciare dosar D 947/84/2018</t>
  </si>
  <si>
    <t>cheltuieli judic dosar D 103/II-2/2018(50 LEI) D 3815/93/2018(100 LEI</t>
  </si>
  <si>
    <t>cheltuieli judic dosar D 108/II-2/2018(50 LEI) D 3984/93/2018(50 LEI)</t>
  </si>
  <si>
    <t>cheltuieli jud dosar D194/II.2/2018(50 LEI) D154/111/2019(100 LEI)</t>
  </si>
  <si>
    <t>cheltuieli judic dosar D 77/II/2/2018(50 LEI) D2591/108/2018(200 LEI</t>
  </si>
  <si>
    <t>cheltuieli judiciare dosar D 437/97/2019</t>
  </si>
  <si>
    <t>cheltuieli judiciare dosar D 2731/101/2018</t>
  </si>
  <si>
    <t>cheltuieli judiciare dosar D 18124/271/2017</t>
  </si>
  <si>
    <t>cheltuieli judiciare dosar D 20683/271/2016</t>
  </si>
  <si>
    <t>cheltuieli judiciare dosar D 4140/182/2016</t>
  </si>
  <si>
    <t>cheltuieli judiciare dosar D 80/83/2019</t>
  </si>
  <si>
    <t>CHELT.FOTOCOPIERE D 1407/211/2019 DE 1188/2018</t>
  </si>
  <si>
    <t>cheltuieli judiciare dosar D 2934/95/2018/</t>
  </si>
  <si>
    <t>onorariu expert dosar 2382/288/2018</t>
  </si>
  <si>
    <t>onorariu expert dosar 96/1259/2018/a5</t>
  </si>
  <si>
    <t>poprire DE 522/2018</t>
  </si>
  <si>
    <t>poprire DE 85/2019</t>
  </si>
  <si>
    <t>22.04-02.05.2019</t>
  </si>
  <si>
    <t>REINTREGIRE CH DE PERSONAL NOIEMBRIE 2018 - IANUARIE 2019 PROIECT 119695 ACP - 58.14.01</t>
  </si>
  <si>
    <t>REINTREGIRE CH DE PERSONAL NOIEMBRIE 2018 - IANUARIE 2019 PROIECT 119695 ACP - 58.14.02</t>
  </si>
  <si>
    <t>REINTREGIRE CH DE PERSONAL NOIEMBRIE 2018 - IANUARIE 2019 PROIECT 119695 ACP - 58.14.03</t>
  </si>
  <si>
    <t>personal angajat</t>
  </si>
  <si>
    <t>materiale lacatuserie</t>
  </si>
  <si>
    <t>SERVICII EVENIMENTE VIZITA DE LUCRU IN TARI EU - PROIECT SIPOCA 8 - 58.02.01</t>
  </si>
  <si>
    <t>SERVICII EVENIMENTE VIZITA DE LUCRU IN TARI EU - PROIECT SIPOCA 8 - 58.02.02</t>
  </si>
  <si>
    <t>SC ALMA TOTAL SOLUTIONS SRL</t>
  </si>
  <si>
    <t>AGRAFICS COMMUNICATION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</si>
</sst>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1" applyFont="1">
      <alignment/>
      <protection/>
    </xf>
    <xf numFmtId="49" fontId="19" fillId="0" borderId="0" xfId="61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9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1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19" fillId="0" borderId="26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19" xfId="0" applyNumberFormat="1" applyFont="1" applyBorder="1" applyAlignment="1">
      <alignment horizontal="left"/>
    </xf>
    <xf numFmtId="0" fontId="19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168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1" xfId="0" applyFont="1" applyBorder="1" applyAlignment="1">
      <alignment/>
    </xf>
    <xf numFmtId="0" fontId="19" fillId="0" borderId="17" xfId="0" applyFont="1" applyBorder="1" applyAlignment="1">
      <alignment/>
    </xf>
    <xf numFmtId="0" fontId="2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7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14" fontId="14" fillId="0" borderId="10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4" fontId="14" fillId="0" borderId="16" xfId="57" applyNumberFormat="1" applyFont="1" applyBorder="1">
      <alignment/>
      <protection/>
    </xf>
    <xf numFmtId="0" fontId="20" fillId="0" borderId="15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2" fillId="0" borderId="10" xfId="57" applyFont="1" applyFill="1" applyBorder="1" applyAlignment="1">
      <alignment horizontal="left"/>
      <protection/>
    </xf>
    <xf numFmtId="0" fontId="22" fillId="0" borderId="10" xfId="57" applyFont="1" applyFill="1" applyBorder="1" applyAlignment="1">
      <alignment horizontal="left" wrapText="1"/>
      <protection/>
    </xf>
    <xf numFmtId="0" fontId="22" fillId="0" borderId="10" xfId="57" applyFont="1" applyFill="1" applyBorder="1" applyAlignment="1">
      <alignment horizontal="center" wrapText="1"/>
      <protection/>
    </xf>
    <xf numFmtId="170" fontId="22" fillId="0" borderId="14" xfId="57" applyNumberFormat="1" applyFont="1" applyFill="1" applyBorder="1" applyAlignment="1">
      <alignment horizontal="left"/>
      <protection/>
    </xf>
    <xf numFmtId="4" fontId="22" fillId="0" borderId="16" xfId="57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59" applyFont="1">
      <alignment/>
      <protection/>
    </xf>
    <xf numFmtId="0" fontId="0" fillId="0" borderId="0" xfId="61" applyFont="1" applyBorder="1">
      <alignment/>
      <protection/>
    </xf>
    <xf numFmtId="0" fontId="0" fillId="0" borderId="0" xfId="0" applyFont="1" applyAlignment="1">
      <alignment/>
    </xf>
    <xf numFmtId="167" fontId="22" fillId="0" borderId="10" xfId="59" applyNumberFormat="1" applyFont="1" applyFill="1" applyBorder="1" applyAlignment="1">
      <alignment horizontal="center"/>
      <protection/>
    </xf>
    <xf numFmtId="0" fontId="22" fillId="0" borderId="10" xfId="59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4" fontId="22" fillId="0" borderId="16" xfId="0" applyNumberFormat="1" applyFont="1" applyBorder="1" applyAlignment="1">
      <alignment/>
    </xf>
    <xf numFmtId="4" fontId="23" fillId="0" borderId="16" xfId="59" applyNumberFormat="1" applyFont="1" applyFill="1" applyBorder="1" applyAlignment="1">
      <alignment horizontal="right" wrapText="1"/>
      <protection/>
    </xf>
    <xf numFmtId="4" fontId="23" fillId="0" borderId="16" xfId="59" applyNumberFormat="1" applyFont="1" applyFill="1" applyBorder="1" applyAlignment="1">
      <alignment horizontal="right"/>
      <protection/>
    </xf>
    <xf numFmtId="0" fontId="19" fillId="0" borderId="15" xfId="59" applyFont="1" applyBorder="1">
      <alignment/>
      <protection/>
    </xf>
    <xf numFmtId="0" fontId="19" fillId="0" borderId="17" xfId="59" applyFont="1" applyBorder="1">
      <alignment/>
      <protection/>
    </xf>
    <xf numFmtId="4" fontId="19" fillId="0" borderId="18" xfId="59" applyNumberFormat="1" applyFont="1" applyBorder="1">
      <alignment/>
      <protection/>
    </xf>
    <xf numFmtId="0" fontId="0" fillId="0" borderId="0" xfId="60" applyFont="1">
      <alignment/>
      <protection/>
    </xf>
    <xf numFmtId="0" fontId="22" fillId="0" borderId="10" xfId="0" applyFont="1" applyBorder="1" applyAlignment="1">
      <alignment/>
    </xf>
    <xf numFmtId="0" fontId="22" fillId="0" borderId="14" xfId="59" applyFont="1" applyFill="1" applyBorder="1" applyAlignment="1">
      <alignment horizontal="center"/>
      <protection/>
    </xf>
    <xf numFmtId="4" fontId="0" fillId="0" borderId="16" xfId="0" applyNumberFormat="1" applyFont="1" applyBorder="1" applyAlignment="1">
      <alignment/>
    </xf>
    <xf numFmtId="0" fontId="19" fillId="0" borderId="15" xfId="60" applyFont="1" applyBorder="1">
      <alignment/>
      <protection/>
    </xf>
    <xf numFmtId="0" fontId="19" fillId="0" borderId="17" xfId="60" applyFont="1" applyBorder="1">
      <alignment/>
      <protection/>
    </xf>
    <xf numFmtId="4" fontId="19" fillId="0" borderId="18" xfId="60" applyNumberFormat="1" applyFont="1" applyBorder="1">
      <alignment/>
      <protection/>
    </xf>
    <xf numFmtId="0" fontId="0" fillId="0" borderId="0" xfId="61" applyFont="1" applyAlignment="1">
      <alignment wrapText="1"/>
      <protection/>
    </xf>
    <xf numFmtId="0" fontId="0" fillId="0" borderId="0" xfId="61" applyFont="1" applyBorder="1" applyAlignment="1">
      <alignment wrapText="1"/>
      <protection/>
    </xf>
    <xf numFmtId="0" fontId="22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wrapText="1"/>
    </xf>
    <xf numFmtId="0" fontId="19" fillId="0" borderId="17" xfId="59" applyFont="1" applyBorder="1" applyAlignment="1">
      <alignment wrapText="1"/>
      <protection/>
    </xf>
    <xf numFmtId="0" fontId="0" fillId="0" borderId="0" xfId="59" applyFont="1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4"/>
  <sheetViews>
    <sheetView zoomScalePageLayoutView="0" workbookViewId="0" topLeftCell="C1">
      <selection activeCell="L27" sqref="L27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1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32</v>
      </c>
      <c r="G6" s="1" t="s">
        <v>302</v>
      </c>
      <c r="H6" s="2"/>
    </row>
    <row r="7" spans="4:6" ht="13.5" thickBot="1">
      <c r="D7" s="1"/>
      <c r="E7" s="1"/>
      <c r="F7" s="1"/>
    </row>
    <row r="8" spans="3:7" ht="12.75">
      <c r="C8" s="21"/>
      <c r="D8" s="22" t="s">
        <v>3</v>
      </c>
      <c r="E8" s="22" t="s">
        <v>4</v>
      </c>
      <c r="F8" s="22" t="s">
        <v>5</v>
      </c>
      <c r="G8" s="23" t="s">
        <v>6</v>
      </c>
    </row>
    <row r="9" spans="3:7" ht="12.75">
      <c r="C9" s="49" t="s">
        <v>127</v>
      </c>
      <c r="D9" s="50"/>
      <c r="E9" s="50"/>
      <c r="F9" s="51">
        <v>51597437</v>
      </c>
      <c r="G9" s="50"/>
    </row>
    <row r="10" spans="3:7" ht="12.75">
      <c r="C10" s="52" t="s">
        <v>128</v>
      </c>
      <c r="D10" s="53" t="s">
        <v>129</v>
      </c>
      <c r="E10" s="48">
        <v>25</v>
      </c>
      <c r="F10" s="54">
        <v>43572</v>
      </c>
      <c r="G10" s="48"/>
    </row>
    <row r="11" spans="3:7" ht="12.75">
      <c r="C11" s="52"/>
      <c r="D11" s="53"/>
      <c r="E11" s="48"/>
      <c r="F11" s="54"/>
      <c r="G11" s="48"/>
    </row>
    <row r="12" spans="3:7" ht="13.5" thickBot="1">
      <c r="C12" s="55" t="s">
        <v>130</v>
      </c>
      <c r="D12" s="56"/>
      <c r="E12" s="57"/>
      <c r="F12" s="58">
        <f>SUM(F9:F11)</f>
        <v>51641009</v>
      </c>
      <c r="G12" s="57"/>
    </row>
    <row r="13" spans="3:7" ht="12.75">
      <c r="C13" s="59" t="s">
        <v>131</v>
      </c>
      <c r="D13" s="60"/>
      <c r="E13" s="61"/>
      <c r="F13" s="62">
        <v>217246</v>
      </c>
      <c r="G13" s="61"/>
    </row>
    <row r="14" spans="3:7" ht="12.75">
      <c r="C14" s="63" t="s">
        <v>132</v>
      </c>
      <c r="D14" s="53" t="s">
        <v>129</v>
      </c>
      <c r="E14" s="48">
        <v>22</v>
      </c>
      <c r="F14" s="54">
        <v>3120</v>
      </c>
      <c r="G14" s="48"/>
    </row>
    <row r="15" spans="3:7" ht="12.75" hidden="1">
      <c r="C15" s="63"/>
      <c r="D15" s="48"/>
      <c r="E15" s="48"/>
      <c r="F15" s="54"/>
      <c r="G15" s="48" t="s">
        <v>133</v>
      </c>
    </row>
    <row r="16" spans="3:7" ht="12.75" hidden="1">
      <c r="C16" s="63"/>
      <c r="D16" s="48"/>
      <c r="E16" s="48"/>
      <c r="F16" s="54"/>
      <c r="G16" s="48" t="s">
        <v>133</v>
      </c>
    </row>
    <row r="17" spans="3:7" ht="12.75" hidden="1">
      <c r="C17" s="64"/>
      <c r="D17" s="61"/>
      <c r="E17" s="61">
        <v>24</v>
      </c>
      <c r="F17" s="62">
        <v>3328</v>
      </c>
      <c r="G17" s="48"/>
    </row>
    <row r="18" spans="3:7" ht="12.75" hidden="1">
      <c r="C18" s="64"/>
      <c r="D18" s="61"/>
      <c r="E18" s="61"/>
      <c r="F18" s="62"/>
      <c r="G18" s="48"/>
    </row>
    <row r="19" spans="3:7" ht="12.75" hidden="1">
      <c r="C19" s="64"/>
      <c r="D19" s="61"/>
      <c r="E19" s="61"/>
      <c r="F19" s="62"/>
      <c r="G19" s="48"/>
    </row>
    <row r="20" spans="3:7" ht="12.75" hidden="1">
      <c r="C20" s="64"/>
      <c r="D20" s="61"/>
      <c r="E20" s="61"/>
      <c r="F20" s="62"/>
      <c r="G20" s="61"/>
    </row>
    <row r="21" spans="3:7" ht="12.75" hidden="1">
      <c r="C21" s="64"/>
      <c r="D21" s="61"/>
      <c r="E21" s="61"/>
      <c r="F21" s="62"/>
      <c r="G21" s="61"/>
    </row>
    <row r="22" spans="3:7" ht="13.5" hidden="1" thickBot="1">
      <c r="C22" s="55" t="s">
        <v>134</v>
      </c>
      <c r="D22" s="57"/>
      <c r="E22" s="57"/>
      <c r="F22" s="58">
        <f>SUM(F13:F21)</f>
        <v>223694</v>
      </c>
      <c r="G22" s="57"/>
    </row>
    <row r="23" spans="3:7" ht="12.75">
      <c r="C23" s="59" t="s">
        <v>135</v>
      </c>
      <c r="D23" s="65"/>
      <c r="E23" s="65"/>
      <c r="F23" s="66">
        <v>337629</v>
      </c>
      <c r="G23" s="67"/>
    </row>
    <row r="24" spans="3:7" ht="12.75">
      <c r="C24" s="63" t="s">
        <v>136</v>
      </c>
      <c r="D24" s="53" t="s">
        <v>129</v>
      </c>
      <c r="E24" s="68"/>
      <c r="F24" s="69"/>
      <c r="G24" s="48"/>
    </row>
    <row r="25" spans="3:7" ht="12.75">
      <c r="C25" s="64"/>
      <c r="D25" s="59"/>
      <c r="E25" s="59"/>
      <c r="F25" s="62"/>
      <c r="G25" s="61"/>
    </row>
    <row r="26" spans="3:7" ht="13.5" thickBot="1">
      <c r="C26" s="55" t="s">
        <v>137</v>
      </c>
      <c r="D26" s="55"/>
      <c r="E26" s="55"/>
      <c r="F26" s="58">
        <f>SUM(F23:F25)</f>
        <v>337629</v>
      </c>
      <c r="G26" s="57"/>
    </row>
    <row r="27" spans="3:7" ht="12.75">
      <c r="C27" s="59" t="s">
        <v>138</v>
      </c>
      <c r="D27" s="59"/>
      <c r="E27" s="59"/>
      <c r="F27" s="62">
        <v>105584</v>
      </c>
      <c r="G27" s="61"/>
    </row>
    <row r="28" spans="3:7" ht="12.75">
      <c r="C28" s="64" t="s">
        <v>139</v>
      </c>
      <c r="D28" s="53" t="s">
        <v>129</v>
      </c>
      <c r="E28" s="48">
        <v>22</v>
      </c>
      <c r="F28" s="54">
        <v>4247</v>
      </c>
      <c r="G28" s="48"/>
    </row>
    <row r="29" spans="3:7" ht="12.75">
      <c r="C29" s="64"/>
      <c r="D29" s="59"/>
      <c r="E29" s="59">
        <v>24</v>
      </c>
      <c r="F29" s="62">
        <v>3449</v>
      </c>
      <c r="G29" s="48"/>
    </row>
    <row r="30" spans="3:7" ht="12.75">
      <c r="C30" s="64"/>
      <c r="D30" s="59"/>
      <c r="E30" s="59"/>
      <c r="F30" s="62"/>
      <c r="G30" s="61"/>
    </row>
    <row r="31" spans="3:7" ht="13.5" thickBot="1">
      <c r="C31" s="55" t="s">
        <v>140</v>
      </c>
      <c r="D31" s="55"/>
      <c r="E31" s="55"/>
      <c r="F31" s="58">
        <f>SUM(F27:F29)</f>
        <v>113280</v>
      </c>
      <c r="G31" s="57"/>
    </row>
    <row r="32" spans="3:7" ht="12.75">
      <c r="C32" s="65" t="s">
        <v>141</v>
      </c>
      <c r="D32" s="65"/>
      <c r="E32" s="65"/>
      <c r="F32" s="66">
        <v>970706.8</v>
      </c>
      <c r="G32" s="65"/>
    </row>
    <row r="33" spans="3:7" ht="12.75">
      <c r="C33" s="63" t="s">
        <v>142</v>
      </c>
      <c r="D33" s="53" t="s">
        <v>129</v>
      </c>
      <c r="E33" s="59">
        <v>24</v>
      </c>
      <c r="F33" s="54">
        <v>3379</v>
      </c>
      <c r="G33" s="48"/>
    </row>
    <row r="34" spans="3:7" ht="12.75">
      <c r="C34" s="70"/>
      <c r="D34" s="48"/>
      <c r="E34" s="48">
        <v>25</v>
      </c>
      <c r="F34" s="71">
        <v>20</v>
      </c>
      <c r="G34" s="48"/>
    </row>
    <row r="35" spans="3:7" ht="12.75">
      <c r="C35" s="70"/>
      <c r="D35" s="48"/>
      <c r="E35" s="72"/>
      <c r="F35" s="54"/>
      <c r="G35" s="48"/>
    </row>
    <row r="36" spans="3:7" ht="13.5" thickBot="1">
      <c r="C36" s="57" t="s">
        <v>143</v>
      </c>
      <c r="D36" s="55"/>
      <c r="E36" s="55"/>
      <c r="F36" s="58">
        <f>SUM(F32:F35)</f>
        <v>974105.8</v>
      </c>
      <c r="G36" s="73"/>
    </row>
    <row r="37" spans="3:7" ht="12.75">
      <c r="C37" s="59" t="s">
        <v>144</v>
      </c>
      <c r="D37" s="65"/>
      <c r="E37" s="65"/>
      <c r="F37" s="66">
        <v>1429790</v>
      </c>
      <c r="G37" s="67"/>
    </row>
    <row r="38" spans="3:7" ht="12.75">
      <c r="C38" s="74" t="s">
        <v>145</v>
      </c>
      <c r="D38" s="53" t="s">
        <v>129</v>
      </c>
      <c r="E38" s="68"/>
      <c r="F38" s="69"/>
      <c r="G38" s="48"/>
    </row>
    <row r="39" spans="3:7" ht="12.75">
      <c r="C39" s="64"/>
      <c r="D39" s="59"/>
      <c r="E39" s="59"/>
      <c r="F39" s="62"/>
      <c r="G39" s="61"/>
    </row>
    <row r="40" spans="3:7" ht="13.5" thickBot="1">
      <c r="C40" s="55" t="s">
        <v>146</v>
      </c>
      <c r="D40" s="55"/>
      <c r="E40" s="55"/>
      <c r="F40" s="58">
        <f>SUM(F37:F39)</f>
        <v>1429790</v>
      </c>
      <c r="G40" s="57"/>
    </row>
    <row r="41" spans="3:7" ht="12.75">
      <c r="C41" s="65" t="s">
        <v>147</v>
      </c>
      <c r="D41" s="65"/>
      <c r="E41" s="65"/>
      <c r="F41" s="66">
        <v>405421</v>
      </c>
      <c r="G41" s="65"/>
    </row>
    <row r="42" spans="3:7" ht="12.75">
      <c r="C42" s="75" t="s">
        <v>148</v>
      </c>
      <c r="D42" s="53" t="s">
        <v>129</v>
      </c>
      <c r="E42" s="53"/>
      <c r="F42" s="54"/>
      <c r="G42" s="48"/>
    </row>
    <row r="43" spans="3:7" ht="12.75">
      <c r="C43" s="63"/>
      <c r="D43" s="59"/>
      <c r="E43" s="59"/>
      <c r="F43" s="62"/>
      <c r="G43" s="48"/>
    </row>
    <row r="44" spans="3:7" ht="13.5" thickBot="1">
      <c r="C44" s="55" t="s">
        <v>149</v>
      </c>
      <c r="D44" s="55"/>
      <c r="E44" s="55"/>
      <c r="F44" s="58">
        <f>SUM(F41:F43)</f>
        <v>405421</v>
      </c>
      <c r="G44" s="76"/>
    </row>
    <row r="45" spans="3:7" ht="12.75" hidden="1">
      <c r="C45" s="65" t="s">
        <v>150</v>
      </c>
      <c r="D45" s="65"/>
      <c r="E45" s="65"/>
      <c r="F45" s="66">
        <v>0</v>
      </c>
      <c r="G45" s="65"/>
    </row>
    <row r="46" spans="3:7" ht="12.75" hidden="1">
      <c r="C46" s="63" t="s">
        <v>151</v>
      </c>
      <c r="D46" s="53"/>
      <c r="E46" s="53"/>
      <c r="F46" s="54"/>
      <c r="G46" s="48"/>
    </row>
    <row r="47" spans="3:7" ht="12.75" hidden="1">
      <c r="C47" s="63"/>
      <c r="E47" s="53"/>
      <c r="F47" s="54"/>
      <c r="G47" s="48"/>
    </row>
    <row r="48" spans="3:7" ht="13.5" hidden="1" thickBot="1">
      <c r="C48" s="55" t="s">
        <v>152</v>
      </c>
      <c r="D48" s="55"/>
      <c r="E48" s="55"/>
      <c r="F48" s="58">
        <f>SUM(F45:F47)</f>
        <v>0</v>
      </c>
      <c r="G48" s="73"/>
    </row>
    <row r="49" spans="3:7" ht="12.75" hidden="1">
      <c r="C49" s="65" t="s">
        <v>153</v>
      </c>
      <c r="D49" s="65"/>
      <c r="E49" s="65"/>
      <c r="F49" s="66">
        <v>0</v>
      </c>
      <c r="G49" s="67"/>
    </row>
    <row r="50" spans="3:7" ht="12.75" hidden="1">
      <c r="C50" s="63" t="s">
        <v>154</v>
      </c>
      <c r="D50" s="53"/>
      <c r="E50" s="53"/>
      <c r="F50" s="66"/>
      <c r="G50" s="48"/>
    </row>
    <row r="51" spans="3:7" ht="12.75" hidden="1">
      <c r="C51" s="63"/>
      <c r="D51" s="53"/>
      <c r="E51" s="53"/>
      <c r="F51" s="66"/>
      <c r="G51" s="48"/>
    </row>
    <row r="52" spans="3:7" ht="13.5" hidden="1" thickBot="1">
      <c r="C52" s="55" t="s">
        <v>155</v>
      </c>
      <c r="D52" s="55"/>
      <c r="E52" s="55"/>
      <c r="F52" s="58">
        <f>SUM(F49:F51)</f>
        <v>0</v>
      </c>
      <c r="G52" s="73"/>
    </row>
    <row r="53" spans="3:7" ht="12.75" hidden="1">
      <c r="C53" s="77" t="s">
        <v>156</v>
      </c>
      <c r="D53" s="77"/>
      <c r="E53" s="77"/>
      <c r="F53" s="78">
        <v>0</v>
      </c>
      <c r="G53" s="79"/>
    </row>
    <row r="54" spans="3:7" ht="12.75" hidden="1">
      <c r="C54" s="75" t="s">
        <v>157</v>
      </c>
      <c r="D54" s="53"/>
      <c r="E54" s="53"/>
      <c r="F54" s="66"/>
      <c r="G54" s="48"/>
    </row>
    <row r="55" spans="3:7" ht="12.75" hidden="1">
      <c r="C55" s="63"/>
      <c r="D55" s="53"/>
      <c r="E55" s="53"/>
      <c r="F55" s="54"/>
      <c r="G55" s="48"/>
    </row>
    <row r="56" spans="3:7" ht="13.5" hidden="1" thickBot="1">
      <c r="C56" s="55" t="s">
        <v>158</v>
      </c>
      <c r="D56" s="55"/>
      <c r="E56" s="55"/>
      <c r="F56" s="58">
        <f>SUM(F53:F55)</f>
        <v>0</v>
      </c>
      <c r="G56" s="73"/>
    </row>
    <row r="57" spans="3:7" ht="12.75" hidden="1">
      <c r="C57" s="65" t="s">
        <v>159</v>
      </c>
      <c r="D57" s="53"/>
      <c r="E57" s="65"/>
      <c r="F57" s="66">
        <v>0</v>
      </c>
      <c r="G57" s="67"/>
    </row>
    <row r="58" spans="3:7" ht="12.75" hidden="1">
      <c r="C58" s="63" t="s">
        <v>160</v>
      </c>
      <c r="D58" s="53"/>
      <c r="E58" s="53"/>
      <c r="F58" s="54"/>
      <c r="G58" s="48"/>
    </row>
    <row r="59" spans="3:7" ht="12.75" hidden="1">
      <c r="C59" s="63"/>
      <c r="D59" s="53"/>
      <c r="E59" s="53"/>
      <c r="F59" s="54"/>
      <c r="G59" s="48"/>
    </row>
    <row r="60" spans="3:7" ht="13.5" hidden="1" thickBot="1">
      <c r="C60" s="55" t="s">
        <v>161</v>
      </c>
      <c r="D60" s="55"/>
      <c r="E60" s="55"/>
      <c r="F60" s="58">
        <f>SUM(F57:F59)</f>
        <v>0</v>
      </c>
      <c r="G60" s="73"/>
    </row>
    <row r="61" spans="3:7" ht="12.75" hidden="1">
      <c r="C61" s="65" t="s">
        <v>162</v>
      </c>
      <c r="D61" s="65"/>
      <c r="E61" s="65"/>
      <c r="F61" s="66">
        <v>0</v>
      </c>
      <c r="G61" s="65"/>
    </row>
    <row r="62" spans="3:7" ht="12.75" hidden="1">
      <c r="C62" s="75" t="s">
        <v>163</v>
      </c>
      <c r="D62" s="53"/>
      <c r="E62" s="53"/>
      <c r="F62" s="62"/>
      <c r="G62" s="48"/>
    </row>
    <row r="63" spans="3:7" ht="12.75" hidden="1">
      <c r="C63" s="75"/>
      <c r="D63" s="53"/>
      <c r="E63" s="53"/>
      <c r="F63" s="62"/>
      <c r="G63" s="48"/>
    </row>
    <row r="64" spans="3:7" ht="13.5" hidden="1" thickBot="1">
      <c r="C64" s="55" t="s">
        <v>164</v>
      </c>
      <c r="D64" s="55"/>
      <c r="E64" s="55"/>
      <c r="F64" s="58">
        <f>SUM(F61:F63)</f>
        <v>0</v>
      </c>
      <c r="G64" s="73"/>
    </row>
    <row r="65" spans="3:7" ht="12.75">
      <c r="C65" s="65" t="s">
        <v>165</v>
      </c>
      <c r="D65" s="65"/>
      <c r="E65" s="65"/>
      <c r="F65" s="66">
        <v>1206454</v>
      </c>
      <c r="G65" s="65"/>
    </row>
    <row r="66" spans="3:7" ht="12.75">
      <c r="C66" s="80" t="s">
        <v>166</v>
      </c>
      <c r="D66" s="53" t="s">
        <v>129</v>
      </c>
      <c r="E66" s="53">
        <v>22</v>
      </c>
      <c r="F66" s="62">
        <v>168</v>
      </c>
      <c r="G66" s="48"/>
    </row>
    <row r="67" spans="3:7" ht="12.75">
      <c r="C67" s="75"/>
      <c r="D67" s="53"/>
      <c r="E67" s="53">
        <v>24</v>
      </c>
      <c r="F67" s="62">
        <v>150</v>
      </c>
      <c r="G67" s="48"/>
    </row>
    <row r="68" spans="3:7" ht="12.75">
      <c r="C68" s="81"/>
      <c r="D68" s="59"/>
      <c r="E68" s="59">
        <v>25</v>
      </c>
      <c r="F68" s="62">
        <v>998</v>
      </c>
      <c r="G68" s="48"/>
    </row>
    <row r="69" spans="3:7" ht="12.75">
      <c r="C69" s="64"/>
      <c r="D69" s="59"/>
      <c r="E69" s="59"/>
      <c r="F69" s="62"/>
      <c r="G69" s="48"/>
    </row>
    <row r="70" spans="3:7" ht="13.5" thickBot="1">
      <c r="C70" s="55" t="s">
        <v>167</v>
      </c>
      <c r="D70" s="55"/>
      <c r="E70" s="55"/>
      <c r="F70" s="58">
        <f>SUM(F65:F69)</f>
        <v>1207770</v>
      </c>
      <c r="G70" s="73"/>
    </row>
    <row r="71" spans="3:7" ht="12.75">
      <c r="C71" s="65" t="s">
        <v>168</v>
      </c>
      <c r="D71" s="65"/>
      <c r="E71" s="65"/>
      <c r="F71" s="66">
        <v>431689</v>
      </c>
      <c r="G71" s="65"/>
    </row>
    <row r="72" spans="3:7" ht="12.75">
      <c r="C72" s="80" t="s">
        <v>169</v>
      </c>
      <c r="D72" s="53" t="s">
        <v>129</v>
      </c>
      <c r="E72" s="53"/>
      <c r="F72" s="62"/>
      <c r="G72" s="48"/>
    </row>
    <row r="73" spans="3:7" ht="12.75">
      <c r="C73" s="64"/>
      <c r="D73" s="59"/>
      <c r="E73" s="59"/>
      <c r="F73" s="62"/>
      <c r="G73" s="48"/>
    </row>
    <row r="74" spans="3:7" ht="13.5" thickBot="1">
      <c r="C74" s="55" t="s">
        <v>170</v>
      </c>
      <c r="D74" s="55"/>
      <c r="E74" s="55"/>
      <c r="F74" s="58">
        <f>SUM(F71:F73)</f>
        <v>431689</v>
      </c>
      <c r="G74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8">
      <selection activeCell="K42" sqref="K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32</v>
      </c>
      <c r="E5" s="1" t="str">
        <f>personal!G6</f>
        <v>22.04-02.05.2019</v>
      </c>
    </row>
    <row r="6" ht="13.5" thickBot="1"/>
    <row r="7" spans="1:6" ht="68.25" customHeight="1">
      <c r="A7" s="27" t="s">
        <v>9</v>
      </c>
      <c r="B7" s="28" t="s">
        <v>10</v>
      </c>
      <c r="C7" s="29" t="s">
        <v>11</v>
      </c>
      <c r="D7" s="28" t="s">
        <v>12</v>
      </c>
      <c r="E7" s="28" t="s">
        <v>13</v>
      </c>
      <c r="F7" s="30" t="s">
        <v>14</v>
      </c>
    </row>
    <row r="8" spans="1:6" ht="12.75">
      <c r="A8" s="24">
        <v>1</v>
      </c>
      <c r="B8" s="26" t="s">
        <v>49</v>
      </c>
      <c r="C8" s="20">
        <v>2938</v>
      </c>
      <c r="D8" s="20" t="s">
        <v>50</v>
      </c>
      <c r="E8" s="20" t="s">
        <v>51</v>
      </c>
      <c r="F8" s="31">
        <v>15435.82</v>
      </c>
    </row>
    <row r="9" spans="1:6" ht="12.75">
      <c r="A9" s="24">
        <f aca="true" t="shared" si="0" ref="A9:A53">A8+1</f>
        <v>2</v>
      </c>
      <c r="B9" s="26" t="s">
        <v>49</v>
      </c>
      <c r="C9" s="20">
        <v>2937</v>
      </c>
      <c r="D9" s="20" t="s">
        <v>52</v>
      </c>
      <c r="E9" s="20" t="s">
        <v>53</v>
      </c>
      <c r="F9" s="31">
        <v>5950.96</v>
      </c>
    </row>
    <row r="10" spans="1:6" ht="12.75">
      <c r="A10" s="24">
        <f t="shared" si="0"/>
        <v>3</v>
      </c>
      <c r="B10" s="26" t="s">
        <v>49</v>
      </c>
      <c r="C10" s="20">
        <v>2934</v>
      </c>
      <c r="D10" s="20" t="s">
        <v>54</v>
      </c>
      <c r="E10" s="20" t="s">
        <v>55</v>
      </c>
      <c r="F10" s="31">
        <v>113.05</v>
      </c>
    </row>
    <row r="11" spans="1:6" ht="12.75">
      <c r="A11" s="24">
        <f t="shared" si="0"/>
        <v>4</v>
      </c>
      <c r="B11" s="26" t="s">
        <v>49</v>
      </c>
      <c r="C11" s="20">
        <v>2940</v>
      </c>
      <c r="D11" s="20" t="s">
        <v>56</v>
      </c>
      <c r="E11" s="20" t="s">
        <v>57</v>
      </c>
      <c r="F11" s="31">
        <v>12516.66</v>
      </c>
    </row>
    <row r="12" spans="1:6" ht="12.75">
      <c r="A12" s="24">
        <f t="shared" si="0"/>
        <v>5</v>
      </c>
      <c r="B12" s="26" t="s">
        <v>49</v>
      </c>
      <c r="C12" s="20">
        <v>2942</v>
      </c>
      <c r="D12" s="20" t="s">
        <v>58</v>
      </c>
      <c r="E12" s="20" t="s">
        <v>59</v>
      </c>
      <c r="F12" s="31">
        <v>234983.33</v>
      </c>
    </row>
    <row r="13" spans="1:6" ht="12.75">
      <c r="A13" s="24">
        <f t="shared" si="0"/>
        <v>6</v>
      </c>
      <c r="B13" s="26" t="s">
        <v>49</v>
      </c>
      <c r="C13" s="20">
        <v>2936</v>
      </c>
      <c r="D13" s="20" t="s">
        <v>60</v>
      </c>
      <c r="E13" s="20" t="s">
        <v>61</v>
      </c>
      <c r="F13" s="31">
        <v>1618</v>
      </c>
    </row>
    <row r="14" spans="1:6" ht="12.75">
      <c r="A14" s="24">
        <f t="shared" si="0"/>
        <v>7</v>
      </c>
      <c r="B14" s="26" t="s">
        <v>49</v>
      </c>
      <c r="C14" s="20">
        <v>2939</v>
      </c>
      <c r="D14" s="20" t="s">
        <v>62</v>
      </c>
      <c r="E14" s="20" t="s">
        <v>63</v>
      </c>
      <c r="F14" s="31">
        <v>847</v>
      </c>
    </row>
    <row r="15" spans="1:6" ht="12.75">
      <c r="A15" s="24">
        <f t="shared" si="0"/>
        <v>8</v>
      </c>
      <c r="B15" s="26" t="s">
        <v>64</v>
      </c>
      <c r="C15" s="20">
        <v>2975</v>
      </c>
      <c r="D15" s="20" t="s">
        <v>65</v>
      </c>
      <c r="E15" s="20" t="s">
        <v>66</v>
      </c>
      <c r="F15" s="31">
        <v>47951.13</v>
      </c>
    </row>
    <row r="16" spans="1:6" ht="12.75">
      <c r="A16" s="24">
        <f t="shared" si="0"/>
        <v>9</v>
      </c>
      <c r="B16" s="26" t="s">
        <v>64</v>
      </c>
      <c r="C16" s="20">
        <v>2974</v>
      </c>
      <c r="D16" s="20" t="s">
        <v>52</v>
      </c>
      <c r="E16" s="20" t="s">
        <v>53</v>
      </c>
      <c r="F16" s="31">
        <v>282.3</v>
      </c>
    </row>
    <row r="17" spans="1:6" ht="12.75">
      <c r="A17" s="24">
        <f t="shared" si="0"/>
        <v>10</v>
      </c>
      <c r="B17" s="26" t="s">
        <v>64</v>
      </c>
      <c r="C17" s="20">
        <v>2976</v>
      </c>
      <c r="D17" s="20" t="s">
        <v>67</v>
      </c>
      <c r="E17" s="20" t="s">
        <v>68</v>
      </c>
      <c r="F17" s="31">
        <v>565.25</v>
      </c>
    </row>
    <row r="18" spans="1:6" ht="12.75">
      <c r="A18" s="24">
        <f t="shared" si="0"/>
        <v>11</v>
      </c>
      <c r="B18" s="26" t="s">
        <v>69</v>
      </c>
      <c r="C18" s="20">
        <v>3003</v>
      </c>
      <c r="D18" s="20" t="s">
        <v>70</v>
      </c>
      <c r="E18" s="20" t="s">
        <v>71</v>
      </c>
      <c r="F18" s="31">
        <v>12013.86</v>
      </c>
    </row>
    <row r="19" spans="1:6" ht="12.75">
      <c r="A19" s="24">
        <f t="shared" si="0"/>
        <v>12</v>
      </c>
      <c r="B19" s="26" t="s">
        <v>69</v>
      </c>
      <c r="C19" s="20">
        <v>3002</v>
      </c>
      <c r="D19" s="20" t="s">
        <v>72</v>
      </c>
      <c r="E19" s="20" t="s">
        <v>71</v>
      </c>
      <c r="F19" s="31">
        <v>5134.69</v>
      </c>
    </row>
    <row r="20" spans="1:6" ht="12.75">
      <c r="A20" s="24">
        <f t="shared" si="0"/>
        <v>13</v>
      </c>
      <c r="B20" s="26" t="s">
        <v>69</v>
      </c>
      <c r="C20" s="20">
        <v>2982</v>
      </c>
      <c r="D20" s="20" t="s">
        <v>73</v>
      </c>
      <c r="E20" s="20" t="s">
        <v>74</v>
      </c>
      <c r="F20" s="31">
        <v>529624.97</v>
      </c>
    </row>
    <row r="21" spans="1:6" ht="12.75">
      <c r="A21" s="24">
        <f t="shared" si="0"/>
        <v>14</v>
      </c>
      <c r="B21" s="26" t="s">
        <v>69</v>
      </c>
      <c r="C21" s="20">
        <v>2987</v>
      </c>
      <c r="D21" s="20" t="s">
        <v>75</v>
      </c>
      <c r="E21" s="20" t="s">
        <v>76</v>
      </c>
      <c r="F21" s="31">
        <v>3241</v>
      </c>
    </row>
    <row r="22" spans="1:6" ht="12.75">
      <c r="A22" s="24">
        <f t="shared" si="0"/>
        <v>15</v>
      </c>
      <c r="B22" s="26" t="s">
        <v>69</v>
      </c>
      <c r="C22" s="20">
        <v>2985</v>
      </c>
      <c r="D22" s="20" t="s">
        <v>77</v>
      </c>
      <c r="E22" s="20" t="s">
        <v>78</v>
      </c>
      <c r="F22" s="31">
        <v>35746</v>
      </c>
    </row>
    <row r="23" spans="1:6" ht="12.75">
      <c r="A23" s="24">
        <f t="shared" si="0"/>
        <v>16</v>
      </c>
      <c r="B23" s="26" t="s">
        <v>69</v>
      </c>
      <c r="C23" s="20">
        <v>2984</v>
      </c>
      <c r="D23" s="20" t="s">
        <v>75</v>
      </c>
      <c r="E23" s="20" t="s">
        <v>79</v>
      </c>
      <c r="F23" s="31">
        <v>6746</v>
      </c>
    </row>
    <row r="24" spans="1:6" ht="12.75">
      <c r="A24" s="24">
        <f t="shared" si="0"/>
        <v>17</v>
      </c>
      <c r="B24" s="26" t="s">
        <v>69</v>
      </c>
      <c r="C24" s="20">
        <v>2986</v>
      </c>
      <c r="D24" s="20" t="s">
        <v>77</v>
      </c>
      <c r="E24" s="20" t="s">
        <v>80</v>
      </c>
      <c r="F24" s="31">
        <v>17246</v>
      </c>
    </row>
    <row r="25" spans="1:6" ht="12.75">
      <c r="A25" s="24">
        <f t="shared" si="0"/>
        <v>18</v>
      </c>
      <c r="B25" s="26" t="s">
        <v>69</v>
      </c>
      <c r="C25" s="20">
        <v>2981</v>
      </c>
      <c r="D25" s="20" t="s">
        <v>81</v>
      </c>
      <c r="E25" s="20" t="s">
        <v>82</v>
      </c>
      <c r="F25" s="31">
        <v>490.28</v>
      </c>
    </row>
    <row r="26" spans="1:6" ht="12.75">
      <c r="A26" s="24">
        <f t="shared" si="0"/>
        <v>19</v>
      </c>
      <c r="B26" s="26" t="s">
        <v>69</v>
      </c>
      <c r="C26" s="20">
        <v>3012</v>
      </c>
      <c r="D26" s="20" t="s">
        <v>83</v>
      </c>
      <c r="E26" s="20" t="s">
        <v>84</v>
      </c>
      <c r="F26" s="31">
        <v>617</v>
      </c>
    </row>
    <row r="27" spans="1:6" ht="12.75">
      <c r="A27" s="24">
        <f t="shared" si="0"/>
        <v>20</v>
      </c>
      <c r="B27" s="26" t="s">
        <v>69</v>
      </c>
      <c r="C27" s="20">
        <v>3006</v>
      </c>
      <c r="D27" s="20" t="s">
        <v>85</v>
      </c>
      <c r="E27" s="20" t="s">
        <v>86</v>
      </c>
      <c r="F27" s="31">
        <v>98.29</v>
      </c>
    </row>
    <row r="28" spans="1:6" ht="12.75">
      <c r="A28" s="24">
        <f t="shared" si="0"/>
        <v>21</v>
      </c>
      <c r="B28" s="26" t="s">
        <v>69</v>
      </c>
      <c r="C28" s="20">
        <v>3005</v>
      </c>
      <c r="D28" s="20" t="s">
        <v>87</v>
      </c>
      <c r="E28" s="20" t="s">
        <v>88</v>
      </c>
      <c r="F28" s="31">
        <v>642.6</v>
      </c>
    </row>
    <row r="29" spans="1:6" ht="12.75">
      <c r="A29" s="24">
        <f t="shared" si="0"/>
        <v>22</v>
      </c>
      <c r="B29" s="26" t="s">
        <v>69</v>
      </c>
      <c r="C29" s="20">
        <v>3000</v>
      </c>
      <c r="D29" s="20" t="s">
        <v>58</v>
      </c>
      <c r="E29" s="20" t="s">
        <v>59</v>
      </c>
      <c r="F29" s="31">
        <v>8734.64</v>
      </c>
    </row>
    <row r="30" spans="1:6" ht="12.75">
      <c r="A30" s="24">
        <f t="shared" si="0"/>
        <v>23</v>
      </c>
      <c r="B30" s="26" t="s">
        <v>69</v>
      </c>
      <c r="C30" s="20">
        <v>2980</v>
      </c>
      <c r="D30" s="20" t="s">
        <v>81</v>
      </c>
      <c r="E30" s="20" t="s">
        <v>89</v>
      </c>
      <c r="F30" s="31">
        <v>411.74</v>
      </c>
    </row>
    <row r="31" spans="1:6" ht="12.75">
      <c r="A31" s="24">
        <f t="shared" si="0"/>
        <v>24</v>
      </c>
      <c r="B31" s="26" t="s">
        <v>69</v>
      </c>
      <c r="C31" s="20">
        <v>3004</v>
      </c>
      <c r="D31" s="20" t="s">
        <v>87</v>
      </c>
      <c r="E31" s="20" t="s">
        <v>88</v>
      </c>
      <c r="F31" s="31">
        <v>214.2</v>
      </c>
    </row>
    <row r="32" spans="1:6" ht="12.75">
      <c r="A32" s="24">
        <f t="shared" si="0"/>
        <v>25</v>
      </c>
      <c r="B32" s="26" t="s">
        <v>69</v>
      </c>
      <c r="C32" s="20">
        <v>2983</v>
      </c>
      <c r="D32" s="20" t="s">
        <v>90</v>
      </c>
      <c r="E32" s="20" t="s">
        <v>91</v>
      </c>
      <c r="F32" s="31">
        <v>854</v>
      </c>
    </row>
    <row r="33" spans="1:6" ht="12.75">
      <c r="A33" s="24">
        <f t="shared" si="0"/>
        <v>26</v>
      </c>
      <c r="B33" s="26" t="s">
        <v>69</v>
      </c>
      <c r="C33" s="20">
        <v>3001</v>
      </c>
      <c r="D33" s="20" t="s">
        <v>92</v>
      </c>
      <c r="E33" s="20" t="s">
        <v>93</v>
      </c>
      <c r="F33" s="31">
        <v>7378</v>
      </c>
    </row>
    <row r="34" spans="1:6" ht="12.75">
      <c r="A34" s="24">
        <f t="shared" si="0"/>
        <v>27</v>
      </c>
      <c r="B34" s="26" t="s">
        <v>94</v>
      </c>
      <c r="C34" s="20">
        <v>3019</v>
      </c>
      <c r="D34" s="20" t="s">
        <v>95</v>
      </c>
      <c r="E34" s="20" t="s">
        <v>96</v>
      </c>
      <c r="F34" s="31">
        <v>54633.55</v>
      </c>
    </row>
    <row r="35" spans="1:6" ht="12.75">
      <c r="A35" s="24">
        <f t="shared" si="0"/>
        <v>28</v>
      </c>
      <c r="B35" s="26" t="s">
        <v>94</v>
      </c>
      <c r="C35" s="20">
        <v>3021</v>
      </c>
      <c r="D35" s="20" t="s">
        <v>97</v>
      </c>
      <c r="E35" s="20" t="s">
        <v>98</v>
      </c>
      <c r="F35" s="31">
        <v>459.51</v>
      </c>
    </row>
    <row r="36" spans="1:6" ht="12.75">
      <c r="A36" s="24">
        <f t="shared" si="0"/>
        <v>29</v>
      </c>
      <c r="B36" s="26" t="s">
        <v>94</v>
      </c>
      <c r="C36" s="20">
        <v>3156</v>
      </c>
      <c r="D36" s="20" t="s">
        <v>75</v>
      </c>
      <c r="E36" s="20" t="s">
        <v>99</v>
      </c>
      <c r="F36" s="31">
        <v>10773</v>
      </c>
    </row>
    <row r="37" spans="1:6" ht="12.75">
      <c r="A37" s="24">
        <f t="shared" si="0"/>
        <v>30</v>
      </c>
      <c r="B37" s="26" t="s">
        <v>94</v>
      </c>
      <c r="C37" s="20">
        <v>3129</v>
      </c>
      <c r="D37" s="20" t="s">
        <v>100</v>
      </c>
      <c r="E37" s="20" t="s">
        <v>101</v>
      </c>
      <c r="F37" s="31">
        <v>6687.51</v>
      </c>
    </row>
    <row r="38" spans="1:6" ht="12.75">
      <c r="A38" s="24">
        <f t="shared" si="0"/>
        <v>31</v>
      </c>
      <c r="B38" s="26" t="s">
        <v>94</v>
      </c>
      <c r="C38" s="20">
        <v>3130</v>
      </c>
      <c r="D38" s="20" t="s">
        <v>102</v>
      </c>
      <c r="E38" s="20" t="s">
        <v>103</v>
      </c>
      <c r="F38" s="31">
        <v>7490.82</v>
      </c>
    </row>
    <row r="39" spans="1:6" ht="12.75">
      <c r="A39" s="24">
        <f t="shared" si="0"/>
        <v>32</v>
      </c>
      <c r="B39" s="26" t="s">
        <v>94</v>
      </c>
      <c r="C39" s="20">
        <v>3150</v>
      </c>
      <c r="D39" s="20" t="s">
        <v>75</v>
      </c>
      <c r="E39" s="20" t="s">
        <v>104</v>
      </c>
      <c r="F39" s="31">
        <v>95000</v>
      </c>
    </row>
    <row r="40" spans="1:6" ht="12.75">
      <c r="A40" s="24">
        <f t="shared" si="0"/>
        <v>33</v>
      </c>
      <c r="B40" s="26" t="s">
        <v>94</v>
      </c>
      <c r="C40" s="20">
        <v>3127</v>
      </c>
      <c r="D40" s="20" t="s">
        <v>105</v>
      </c>
      <c r="E40" s="20" t="s">
        <v>106</v>
      </c>
      <c r="F40" s="31">
        <v>13508.88</v>
      </c>
    </row>
    <row r="41" spans="1:6" ht="12.75">
      <c r="A41" s="24">
        <f t="shared" si="0"/>
        <v>34</v>
      </c>
      <c r="B41" s="26" t="s">
        <v>94</v>
      </c>
      <c r="C41" s="20">
        <v>3149</v>
      </c>
      <c r="D41" s="20" t="s">
        <v>77</v>
      </c>
      <c r="E41" s="20" t="s">
        <v>107</v>
      </c>
      <c r="F41" s="31">
        <v>503000</v>
      </c>
    </row>
    <row r="42" spans="1:6" ht="12.75">
      <c r="A42" s="24">
        <f t="shared" si="0"/>
        <v>35</v>
      </c>
      <c r="B42" s="26" t="s">
        <v>94</v>
      </c>
      <c r="C42" s="20">
        <v>3133</v>
      </c>
      <c r="D42" s="20" t="s">
        <v>108</v>
      </c>
      <c r="E42" s="20" t="s">
        <v>109</v>
      </c>
      <c r="F42" s="31">
        <v>678</v>
      </c>
    </row>
    <row r="43" spans="1:6" ht="12.75">
      <c r="A43" s="24">
        <f t="shared" si="0"/>
        <v>36</v>
      </c>
      <c r="B43" s="26" t="s">
        <v>94</v>
      </c>
      <c r="C43" s="20">
        <v>3137</v>
      </c>
      <c r="D43" s="20" t="s">
        <v>110</v>
      </c>
      <c r="E43" s="20" t="s">
        <v>88</v>
      </c>
      <c r="F43" s="31">
        <v>33516.35</v>
      </c>
    </row>
    <row r="44" spans="1:6" ht="12.75">
      <c r="A44" s="24">
        <f t="shared" si="0"/>
        <v>37</v>
      </c>
      <c r="B44" s="26" t="s">
        <v>94</v>
      </c>
      <c r="C44" s="20">
        <v>3009</v>
      </c>
      <c r="D44" s="20" t="s">
        <v>306</v>
      </c>
      <c r="E44" s="20" t="s">
        <v>111</v>
      </c>
      <c r="F44" s="31">
        <v>73</v>
      </c>
    </row>
    <row r="45" spans="1:6" ht="12.75">
      <c r="A45" s="24">
        <f t="shared" si="0"/>
        <v>38</v>
      </c>
      <c r="B45" s="26" t="s">
        <v>94</v>
      </c>
      <c r="C45" s="20">
        <v>3022</v>
      </c>
      <c r="D45" s="20" t="s">
        <v>112</v>
      </c>
      <c r="E45" s="20" t="s">
        <v>113</v>
      </c>
      <c r="F45" s="31">
        <v>2805.66</v>
      </c>
    </row>
    <row r="46" spans="1:6" ht="12.75">
      <c r="A46" s="24">
        <f t="shared" si="0"/>
        <v>39</v>
      </c>
      <c r="B46" s="26" t="s">
        <v>94</v>
      </c>
      <c r="C46" s="20">
        <v>3020</v>
      </c>
      <c r="D46" s="20" t="s">
        <v>114</v>
      </c>
      <c r="E46" s="20" t="s">
        <v>115</v>
      </c>
      <c r="F46" s="31">
        <v>5712</v>
      </c>
    </row>
    <row r="47" spans="1:6" ht="12.75">
      <c r="A47" s="24">
        <f t="shared" si="0"/>
        <v>40</v>
      </c>
      <c r="B47" s="26" t="s">
        <v>94</v>
      </c>
      <c r="C47" s="20">
        <v>3023</v>
      </c>
      <c r="D47" s="20" t="s">
        <v>116</v>
      </c>
      <c r="E47" s="20" t="s">
        <v>117</v>
      </c>
      <c r="F47" s="31">
        <v>455.18</v>
      </c>
    </row>
    <row r="48" spans="1:6" ht="12.75">
      <c r="A48" s="24">
        <f t="shared" si="0"/>
        <v>41</v>
      </c>
      <c r="B48" s="26" t="s">
        <v>94</v>
      </c>
      <c r="C48" s="20">
        <v>3134</v>
      </c>
      <c r="D48" s="20" t="s">
        <v>114</v>
      </c>
      <c r="E48" s="20" t="s">
        <v>115</v>
      </c>
      <c r="F48" s="31">
        <v>5712</v>
      </c>
    </row>
    <row r="49" spans="1:6" ht="12.75">
      <c r="A49" s="24">
        <f t="shared" si="0"/>
        <v>42</v>
      </c>
      <c r="B49" s="26" t="s">
        <v>118</v>
      </c>
      <c r="C49" s="20">
        <v>3151</v>
      </c>
      <c r="D49" s="20" t="s">
        <v>52</v>
      </c>
      <c r="E49" s="20" t="s">
        <v>119</v>
      </c>
      <c r="F49" s="31">
        <v>2177600.38</v>
      </c>
    </row>
    <row r="50" spans="1:6" ht="12.75">
      <c r="A50" s="24">
        <f t="shared" si="0"/>
        <v>43</v>
      </c>
      <c r="B50" s="26" t="s">
        <v>118</v>
      </c>
      <c r="C50" s="20">
        <v>3152</v>
      </c>
      <c r="D50" s="20" t="s">
        <v>75</v>
      </c>
      <c r="E50" s="20" t="s">
        <v>120</v>
      </c>
      <c r="F50" s="31">
        <v>2125.03</v>
      </c>
    </row>
    <row r="51" spans="1:6" ht="12.75">
      <c r="A51" s="24">
        <f t="shared" si="0"/>
        <v>44</v>
      </c>
      <c r="B51" s="26" t="s">
        <v>118</v>
      </c>
      <c r="C51" s="20">
        <v>3135</v>
      </c>
      <c r="D51" s="20" t="s">
        <v>121</v>
      </c>
      <c r="E51" s="20" t="s">
        <v>122</v>
      </c>
      <c r="F51" s="31">
        <v>204.68</v>
      </c>
    </row>
    <row r="52" spans="1:6" ht="12.75">
      <c r="A52" s="24">
        <f t="shared" si="0"/>
        <v>45</v>
      </c>
      <c r="B52" s="26" t="s">
        <v>123</v>
      </c>
      <c r="C52" s="20">
        <v>3155</v>
      </c>
      <c r="D52" s="20" t="s">
        <v>124</v>
      </c>
      <c r="E52" s="20" t="s">
        <v>307</v>
      </c>
      <c r="F52" s="31">
        <v>9586.64</v>
      </c>
    </row>
    <row r="53" spans="1:6" ht="12.75">
      <c r="A53" s="24">
        <f t="shared" si="0"/>
        <v>46</v>
      </c>
      <c r="B53" s="26" t="s">
        <v>123</v>
      </c>
      <c r="C53" s="20">
        <v>3169</v>
      </c>
      <c r="D53" s="20" t="s">
        <v>125</v>
      </c>
      <c r="E53" s="20" t="s">
        <v>126</v>
      </c>
      <c r="F53" s="31">
        <v>1416.1</v>
      </c>
    </row>
    <row r="54" spans="1:6" ht="13.5" thickBot="1">
      <c r="A54" s="25"/>
      <c r="B54" s="82"/>
      <c r="C54" s="82"/>
      <c r="D54" s="32" t="s">
        <v>7</v>
      </c>
      <c r="E54" s="82"/>
      <c r="F54" s="33">
        <f>SUM(F8:F53)</f>
        <v>3880895.06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78.0039062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6" t="s">
        <v>21</v>
      </c>
      <c r="B3" s="46"/>
      <c r="C3" s="46"/>
      <c r="D3" s="12"/>
    </row>
    <row r="4" spans="1:10" ht="30" customHeight="1">
      <c r="A4" s="47" t="s">
        <v>31</v>
      </c>
      <c r="B4" s="47"/>
      <c r="C4" s="47"/>
      <c r="D4" s="47"/>
      <c r="E4" s="4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22.04-02.05.2019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4" t="s">
        <v>16</v>
      </c>
      <c r="B8" s="35" t="s">
        <v>17</v>
      </c>
      <c r="C8" s="35" t="s">
        <v>18</v>
      </c>
      <c r="D8" s="35" t="s">
        <v>22</v>
      </c>
      <c r="E8" s="36" t="s">
        <v>19</v>
      </c>
    </row>
    <row r="9" spans="1:5" s="17" customFormat="1" ht="26.25">
      <c r="A9" s="90">
        <v>43574</v>
      </c>
      <c r="B9" s="89" t="s">
        <v>171</v>
      </c>
      <c r="C9" s="83" t="s">
        <v>172</v>
      </c>
      <c r="D9" s="84" t="s">
        <v>173</v>
      </c>
      <c r="E9" s="40">
        <v>6433.14</v>
      </c>
    </row>
    <row r="10" spans="1:5" s="17" customFormat="1" ht="12.75">
      <c r="A10" s="90">
        <v>43578</v>
      </c>
      <c r="B10" s="89" t="s">
        <v>174</v>
      </c>
      <c r="C10" s="83" t="s">
        <v>175</v>
      </c>
      <c r="D10" s="84" t="s">
        <v>176</v>
      </c>
      <c r="E10" s="40">
        <v>1454.33</v>
      </c>
    </row>
    <row r="11" spans="1:5" s="17" customFormat="1" ht="12.75">
      <c r="A11" s="90">
        <v>43578</v>
      </c>
      <c r="B11" s="89" t="s">
        <v>177</v>
      </c>
      <c r="C11" s="83" t="s">
        <v>178</v>
      </c>
      <c r="D11" s="84" t="s">
        <v>176</v>
      </c>
      <c r="E11" s="40">
        <v>8047.99</v>
      </c>
    </row>
    <row r="12" spans="1:5" s="17" customFormat="1" ht="26.25">
      <c r="A12" s="90">
        <v>43578</v>
      </c>
      <c r="B12" s="89" t="s">
        <v>179</v>
      </c>
      <c r="C12" s="83" t="s">
        <v>180</v>
      </c>
      <c r="D12" s="84" t="s">
        <v>181</v>
      </c>
      <c r="E12" s="40">
        <v>2030.57</v>
      </c>
    </row>
    <row r="13" spans="1:5" s="17" customFormat="1" ht="26.25">
      <c r="A13" s="90">
        <v>43578</v>
      </c>
      <c r="B13" s="89" t="s">
        <v>182</v>
      </c>
      <c r="C13" s="83" t="s">
        <v>183</v>
      </c>
      <c r="D13" s="84" t="s">
        <v>181</v>
      </c>
      <c r="E13" s="40">
        <v>10647.69</v>
      </c>
    </row>
    <row r="14" spans="1:5" s="17" customFormat="1" ht="12.75">
      <c r="A14" s="90">
        <v>43578</v>
      </c>
      <c r="B14" s="89" t="s">
        <v>184</v>
      </c>
      <c r="C14" s="83" t="s">
        <v>308</v>
      </c>
      <c r="D14" s="84" t="s">
        <v>311</v>
      </c>
      <c r="E14" s="40">
        <v>45659.76</v>
      </c>
    </row>
    <row r="15" spans="1:5" s="17" customFormat="1" ht="12.75">
      <c r="A15" s="90">
        <v>43578</v>
      </c>
      <c r="B15" s="89" t="s">
        <v>185</v>
      </c>
      <c r="C15" s="83" t="s">
        <v>309</v>
      </c>
      <c r="D15" s="84" t="s">
        <v>311</v>
      </c>
      <c r="E15" s="40">
        <v>239426.16</v>
      </c>
    </row>
    <row r="16" spans="1:5" s="17" customFormat="1" ht="26.25">
      <c r="A16" s="90">
        <v>43580</v>
      </c>
      <c r="B16" s="89" t="s">
        <v>186</v>
      </c>
      <c r="C16" s="83" t="s">
        <v>172</v>
      </c>
      <c r="D16" s="84" t="s">
        <v>173</v>
      </c>
      <c r="E16" s="40">
        <v>3358.18</v>
      </c>
    </row>
    <row r="17" spans="1:5" s="17" customFormat="1" ht="12.75">
      <c r="A17" s="90">
        <v>43588</v>
      </c>
      <c r="B17" s="89" t="s">
        <v>187</v>
      </c>
      <c r="C17" s="83" t="s">
        <v>188</v>
      </c>
      <c r="D17" s="84" t="s">
        <v>311</v>
      </c>
      <c r="E17" s="40">
        <v>25493.82</v>
      </c>
    </row>
    <row r="18" spans="1:5" ht="12.75">
      <c r="A18" s="90">
        <v>43588</v>
      </c>
      <c r="B18" s="89" t="s">
        <v>189</v>
      </c>
      <c r="C18" s="83" t="s">
        <v>190</v>
      </c>
      <c r="D18" s="84" t="s">
        <v>311</v>
      </c>
      <c r="E18" s="91">
        <v>133682.01</v>
      </c>
    </row>
    <row r="19" spans="1:5" ht="26.25">
      <c r="A19" s="90">
        <v>43588</v>
      </c>
      <c r="B19" s="89" t="s">
        <v>191</v>
      </c>
      <c r="C19" s="85" t="s">
        <v>303</v>
      </c>
      <c r="D19" s="84" t="s">
        <v>192</v>
      </c>
      <c r="E19" s="91">
        <v>236798</v>
      </c>
    </row>
    <row r="20" spans="1:5" ht="26.25">
      <c r="A20" s="90">
        <v>43588</v>
      </c>
      <c r="B20" s="89" t="s">
        <v>193</v>
      </c>
      <c r="C20" s="85" t="s">
        <v>303</v>
      </c>
      <c r="D20" s="84" t="s">
        <v>192</v>
      </c>
      <c r="E20" s="40">
        <v>5328</v>
      </c>
    </row>
    <row r="21" spans="1:5" ht="26.25">
      <c r="A21" s="90">
        <v>43588</v>
      </c>
      <c r="B21" s="89" t="s">
        <v>194</v>
      </c>
      <c r="C21" s="85" t="s">
        <v>303</v>
      </c>
      <c r="D21" s="84" t="s">
        <v>192</v>
      </c>
      <c r="E21" s="40">
        <v>115452</v>
      </c>
    </row>
    <row r="22" spans="1:5" ht="26.25">
      <c r="A22" s="90">
        <v>43588</v>
      </c>
      <c r="B22" s="89" t="s">
        <v>195</v>
      </c>
      <c r="C22" s="85" t="s">
        <v>304</v>
      </c>
      <c r="D22" s="84" t="s">
        <v>192</v>
      </c>
      <c r="E22" s="40">
        <v>1316833</v>
      </c>
    </row>
    <row r="23" spans="1:5" ht="26.25">
      <c r="A23" s="90">
        <v>43588</v>
      </c>
      <c r="B23" s="89" t="s">
        <v>196</v>
      </c>
      <c r="C23" s="85" t="s">
        <v>304</v>
      </c>
      <c r="D23" s="84" t="s">
        <v>192</v>
      </c>
      <c r="E23" s="40">
        <v>29629</v>
      </c>
    </row>
    <row r="24" spans="1:5" ht="26.25">
      <c r="A24" s="90">
        <v>43588</v>
      </c>
      <c r="B24" s="89" t="s">
        <v>197</v>
      </c>
      <c r="C24" s="85" t="s">
        <v>304</v>
      </c>
      <c r="D24" s="84" t="s">
        <v>192</v>
      </c>
      <c r="E24" s="40">
        <v>642030</v>
      </c>
    </row>
    <row r="25" spans="1:5" ht="26.25">
      <c r="A25" s="90">
        <v>43588</v>
      </c>
      <c r="B25" s="89" t="s">
        <v>198</v>
      </c>
      <c r="C25" s="85" t="s">
        <v>305</v>
      </c>
      <c r="D25" s="84" t="s">
        <v>192</v>
      </c>
      <c r="E25" s="40">
        <v>303158</v>
      </c>
    </row>
    <row r="26" spans="1:5" ht="26.25">
      <c r="A26" s="90">
        <v>43588</v>
      </c>
      <c r="B26" s="89" t="s">
        <v>199</v>
      </c>
      <c r="C26" s="85" t="s">
        <v>305</v>
      </c>
      <c r="D26" s="84" t="s">
        <v>192</v>
      </c>
      <c r="E26" s="91">
        <v>45743</v>
      </c>
    </row>
    <row r="27" spans="1:5" ht="26.25">
      <c r="A27" s="90">
        <v>43588</v>
      </c>
      <c r="B27" s="89" t="s">
        <v>200</v>
      </c>
      <c r="C27" s="85" t="s">
        <v>305</v>
      </c>
      <c r="D27" s="84" t="s">
        <v>192</v>
      </c>
      <c r="E27" s="91">
        <v>7137</v>
      </c>
    </row>
    <row r="28" spans="1:5" ht="26.25">
      <c r="A28" s="90">
        <v>43588</v>
      </c>
      <c r="B28" s="86" t="s">
        <v>201</v>
      </c>
      <c r="C28" s="85" t="s">
        <v>305</v>
      </c>
      <c r="D28" s="84" t="s">
        <v>192</v>
      </c>
      <c r="E28" s="40">
        <v>229292</v>
      </c>
    </row>
    <row r="29" spans="1:5" ht="12.75">
      <c r="A29" s="90">
        <v>43588</v>
      </c>
      <c r="B29" s="86" t="s">
        <v>202</v>
      </c>
      <c r="C29" s="83" t="s">
        <v>203</v>
      </c>
      <c r="D29" s="84" t="s">
        <v>192</v>
      </c>
      <c r="E29" s="91">
        <v>1000</v>
      </c>
    </row>
    <row r="30" spans="1:5" s="88" customFormat="1" ht="22.5" customHeight="1" thickBot="1">
      <c r="A30" s="92" t="s">
        <v>20</v>
      </c>
      <c r="B30" s="87"/>
      <c r="C30" s="93"/>
      <c r="D30" s="87"/>
      <c r="E30" s="94">
        <f>SUM(E9:E29)</f>
        <v>3408633.65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6" t="s">
        <v>21</v>
      </c>
      <c r="B3" s="46"/>
      <c r="C3" s="46"/>
      <c r="D3" s="12"/>
    </row>
    <row r="4" spans="1:10" ht="19.5" customHeight="1">
      <c r="A4" s="47" t="s">
        <v>23</v>
      </c>
      <c r="B4" s="47"/>
      <c r="C4" s="47"/>
      <c r="D4" s="47"/>
      <c r="E4" s="4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22.04-02.05.2019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4" t="s">
        <v>16</v>
      </c>
      <c r="B8" s="35" t="s">
        <v>17</v>
      </c>
      <c r="C8" s="35" t="s">
        <v>18</v>
      </c>
      <c r="D8" s="35" t="s">
        <v>22</v>
      </c>
      <c r="E8" s="36" t="s">
        <v>19</v>
      </c>
    </row>
    <row r="9" spans="1:5" s="17" customFormat="1" ht="12.75">
      <c r="A9" s="98" t="s">
        <v>69</v>
      </c>
      <c r="B9" s="95">
        <v>2979</v>
      </c>
      <c r="C9" s="96" t="s">
        <v>204</v>
      </c>
      <c r="D9" s="97" t="s">
        <v>205</v>
      </c>
      <c r="E9" s="99">
        <v>11662</v>
      </c>
    </row>
    <row r="10" spans="1:5" s="17" customFormat="1" ht="12.75">
      <c r="A10" s="98" t="s">
        <v>94</v>
      </c>
      <c r="B10" s="95">
        <v>3136</v>
      </c>
      <c r="C10" s="96" t="s">
        <v>206</v>
      </c>
      <c r="D10" s="97" t="s">
        <v>310</v>
      </c>
      <c r="E10" s="99">
        <v>5676.3</v>
      </c>
    </row>
    <row r="11" spans="1:5" s="17" customFormat="1" ht="12.75">
      <c r="A11" s="98" t="s">
        <v>94</v>
      </c>
      <c r="B11" s="95">
        <v>3138</v>
      </c>
      <c r="C11" s="96" t="s">
        <v>207</v>
      </c>
      <c r="D11" s="97" t="s">
        <v>208</v>
      </c>
      <c r="E11" s="99">
        <v>3570</v>
      </c>
    </row>
    <row r="12" spans="1:5" s="17" customFormat="1" ht="12.75">
      <c r="A12" s="39"/>
      <c r="B12" s="37"/>
      <c r="C12" s="38"/>
      <c r="D12" s="38"/>
      <c r="E12" s="40"/>
    </row>
    <row r="13" spans="1:5" s="17" customFormat="1" ht="12.75">
      <c r="A13" s="39"/>
      <c r="B13" s="37"/>
      <c r="C13" s="38"/>
      <c r="D13" s="38"/>
      <c r="E13" s="40"/>
    </row>
    <row r="14" spans="1:5" s="17" customFormat="1" ht="12.75">
      <c r="A14" s="39"/>
      <c r="B14" s="37"/>
      <c r="C14" s="38"/>
      <c r="D14" s="38"/>
      <c r="E14" s="40"/>
    </row>
    <row r="15" spans="1:5" s="17" customFormat="1" ht="12.75">
      <c r="A15" s="39"/>
      <c r="B15" s="37"/>
      <c r="C15" s="38"/>
      <c r="D15" s="38"/>
      <c r="E15" s="40"/>
    </row>
    <row r="16" spans="1:5" s="17" customFormat="1" ht="12.75">
      <c r="A16" s="39"/>
      <c r="B16" s="37"/>
      <c r="C16" s="38"/>
      <c r="D16" s="38"/>
      <c r="E16" s="40"/>
    </row>
    <row r="17" spans="1:5" s="17" customFormat="1" ht="13.5" customHeight="1">
      <c r="A17" s="39"/>
      <c r="B17" s="37"/>
      <c r="C17" s="38"/>
      <c r="D17" s="38"/>
      <c r="E17" s="40"/>
    </row>
    <row r="18" spans="1:5" s="88" customFormat="1" ht="13.5" thickBot="1">
      <c r="A18" s="92" t="s">
        <v>20</v>
      </c>
      <c r="B18" s="93"/>
      <c r="C18" s="93"/>
      <c r="D18" s="93"/>
      <c r="E18" s="94">
        <f>SUM(E9:E17)</f>
        <v>20908.3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22">
      <selection activeCell="E27" sqref="E27"/>
    </sheetView>
  </sheetViews>
  <sheetFormatPr defaultColWidth="10.421875" defaultRowHeight="12.75"/>
  <cols>
    <col min="1" max="1" width="9.421875" style="101" customWidth="1"/>
    <col min="2" max="2" width="17.28125" style="101" customWidth="1"/>
    <col min="3" max="3" width="14.7109375" style="101" customWidth="1"/>
    <col min="4" max="4" width="24.7109375" style="101" customWidth="1"/>
    <col min="5" max="5" width="50.8515625" style="128" customWidth="1"/>
    <col min="6" max="6" width="15.00390625" style="101" customWidth="1"/>
    <col min="7" max="16384" width="10.421875" style="101" customWidth="1"/>
  </cols>
  <sheetData>
    <row r="1" spans="1:6" ht="12.75">
      <c r="A1" s="5" t="s">
        <v>24</v>
      </c>
      <c r="B1" s="100"/>
      <c r="C1" s="6"/>
      <c r="D1" s="6"/>
      <c r="E1" s="123"/>
      <c r="F1" s="100"/>
    </row>
    <row r="2" spans="2:6" ht="12.75">
      <c r="B2" s="100"/>
      <c r="C2" s="100"/>
      <c r="D2" s="100"/>
      <c r="E2" s="123"/>
      <c r="F2" s="100"/>
    </row>
    <row r="3" spans="1:6" ht="12.75">
      <c r="A3" s="5" t="s">
        <v>25</v>
      </c>
      <c r="B3" s="6"/>
      <c r="C3" s="100"/>
      <c r="D3" s="6"/>
      <c r="E3" s="124"/>
      <c r="F3" s="100"/>
    </row>
    <row r="4" spans="1:6" ht="12.75">
      <c r="A4" s="5" t="s">
        <v>26</v>
      </c>
      <c r="B4" s="6"/>
      <c r="C4" s="100"/>
      <c r="D4" s="6"/>
      <c r="E4" s="123"/>
      <c r="F4" s="6"/>
    </row>
    <row r="5" spans="1:6" ht="12.75">
      <c r="A5" s="100"/>
      <c r="B5" s="6"/>
      <c r="C5" s="100"/>
      <c r="D5" s="100"/>
      <c r="E5" s="123"/>
      <c r="F5" s="100"/>
    </row>
    <row r="6" spans="1:6" ht="12.75">
      <c r="A6" s="100"/>
      <c r="B6" s="7"/>
      <c r="C6" s="19" t="s">
        <v>32</v>
      </c>
      <c r="D6" s="6" t="str">
        <f>personal!G6</f>
        <v>22.04-02.05.2019</v>
      </c>
      <c r="E6" s="123"/>
      <c r="F6" s="100"/>
    </row>
    <row r="7" spans="1:6" ht="13.5" thickBot="1">
      <c r="A7" s="100"/>
      <c r="B7" s="100"/>
      <c r="C7" s="100"/>
      <c r="D7" s="100"/>
      <c r="E7" s="123"/>
      <c r="F7" s="100"/>
    </row>
    <row r="8" spans="1:6" ht="52.5">
      <c r="A8" s="41" t="s">
        <v>9</v>
      </c>
      <c r="B8" s="42" t="s">
        <v>10</v>
      </c>
      <c r="C8" s="43" t="s">
        <v>11</v>
      </c>
      <c r="D8" s="42" t="s">
        <v>27</v>
      </c>
      <c r="E8" s="43" t="s">
        <v>28</v>
      </c>
      <c r="F8" s="44" t="s">
        <v>29</v>
      </c>
    </row>
    <row r="9" spans="1:6" ht="12.75">
      <c r="A9" s="109">
        <v>1</v>
      </c>
      <c r="B9" s="104">
        <v>43577</v>
      </c>
      <c r="C9" s="105">
        <v>30825</v>
      </c>
      <c r="D9" s="106" t="s">
        <v>33</v>
      </c>
      <c r="E9" s="125" t="s">
        <v>34</v>
      </c>
      <c r="F9" s="110">
        <v>1500</v>
      </c>
    </row>
    <row r="10" spans="1:6" ht="12.75">
      <c r="A10" s="109">
        <v>2</v>
      </c>
      <c r="B10" s="104">
        <v>43577</v>
      </c>
      <c r="C10" s="105">
        <v>30824</v>
      </c>
      <c r="D10" s="106" t="s">
        <v>33</v>
      </c>
      <c r="E10" s="125" t="s">
        <v>35</v>
      </c>
      <c r="F10" s="110">
        <v>1000</v>
      </c>
    </row>
    <row r="11" spans="1:6" ht="12.75">
      <c r="A11" s="109">
        <v>3</v>
      </c>
      <c r="B11" s="104">
        <v>43578</v>
      </c>
      <c r="C11" s="105">
        <v>30860</v>
      </c>
      <c r="D11" s="106" t="s">
        <v>33</v>
      </c>
      <c r="E11" s="125" t="s">
        <v>36</v>
      </c>
      <c r="F11" s="110">
        <v>800</v>
      </c>
    </row>
    <row r="12" spans="1:6" ht="12.75">
      <c r="A12" s="109">
        <v>4</v>
      </c>
      <c r="B12" s="104">
        <v>43578</v>
      </c>
      <c r="C12" s="105">
        <v>30858</v>
      </c>
      <c r="D12" s="106" t="s">
        <v>33</v>
      </c>
      <c r="E12" s="125" t="s">
        <v>37</v>
      </c>
      <c r="F12" s="110">
        <v>1000</v>
      </c>
    </row>
    <row r="13" spans="1:256" ht="12.75">
      <c r="A13" s="109">
        <v>5</v>
      </c>
      <c r="B13" s="104">
        <v>43578</v>
      </c>
      <c r="C13" s="105">
        <v>30856</v>
      </c>
      <c r="D13" s="106" t="s">
        <v>33</v>
      </c>
      <c r="E13" s="125" t="s">
        <v>38</v>
      </c>
      <c r="F13" s="110">
        <v>300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6" ht="12.75">
      <c r="A14" s="109">
        <v>6</v>
      </c>
      <c r="B14" s="104">
        <v>43578</v>
      </c>
      <c r="C14" s="105">
        <v>30862</v>
      </c>
      <c r="D14" s="106" t="s">
        <v>33</v>
      </c>
      <c r="E14" s="125" t="s">
        <v>36</v>
      </c>
      <c r="F14" s="110">
        <v>800</v>
      </c>
    </row>
    <row r="15" spans="1:6" ht="12.75">
      <c r="A15" s="109">
        <v>7</v>
      </c>
      <c r="B15" s="104">
        <v>43578</v>
      </c>
      <c r="C15" s="105">
        <v>30853</v>
      </c>
      <c r="D15" s="106" t="s">
        <v>33</v>
      </c>
      <c r="E15" s="125" t="s">
        <v>38</v>
      </c>
      <c r="F15" s="110">
        <v>3000</v>
      </c>
    </row>
    <row r="16" spans="1:6" ht="12.75">
      <c r="A16" s="109">
        <v>8</v>
      </c>
      <c r="B16" s="104">
        <v>43578</v>
      </c>
      <c r="C16" s="105">
        <v>30855</v>
      </c>
      <c r="D16" s="106" t="s">
        <v>33</v>
      </c>
      <c r="E16" s="125" t="s">
        <v>38</v>
      </c>
      <c r="F16" s="110">
        <v>1500</v>
      </c>
    </row>
    <row r="17" spans="1:6" ht="12.75">
      <c r="A17" s="109">
        <v>9</v>
      </c>
      <c r="B17" s="107">
        <v>43577</v>
      </c>
      <c r="C17" s="108">
        <v>30822</v>
      </c>
      <c r="D17" s="108" t="s">
        <v>209</v>
      </c>
      <c r="E17" s="126" t="s">
        <v>210</v>
      </c>
      <c r="F17" s="111">
        <v>150</v>
      </c>
    </row>
    <row r="18" spans="1:6" ht="15" customHeight="1">
      <c r="A18" s="109">
        <v>10</v>
      </c>
      <c r="B18" s="107">
        <v>43577</v>
      </c>
      <c r="C18" s="108">
        <v>30818</v>
      </c>
      <c r="D18" s="108" t="s">
        <v>209</v>
      </c>
      <c r="E18" s="126" t="s">
        <v>211</v>
      </c>
      <c r="F18" s="112">
        <v>25</v>
      </c>
    </row>
    <row r="19" spans="1:6" ht="12.75" customHeight="1">
      <c r="A19" s="109">
        <v>11</v>
      </c>
      <c r="B19" s="107">
        <v>43577</v>
      </c>
      <c r="C19" s="108">
        <v>30821</v>
      </c>
      <c r="D19" s="108" t="s">
        <v>209</v>
      </c>
      <c r="E19" s="126" t="s">
        <v>212</v>
      </c>
      <c r="F19" s="112">
        <v>100</v>
      </c>
    </row>
    <row r="20" spans="1:6" ht="12.75" customHeight="1">
      <c r="A20" s="109">
        <v>12</v>
      </c>
      <c r="B20" s="107">
        <v>43577</v>
      </c>
      <c r="C20" s="108">
        <v>30820</v>
      </c>
      <c r="D20" s="108" t="s">
        <v>209</v>
      </c>
      <c r="E20" s="126" t="s">
        <v>213</v>
      </c>
      <c r="F20" s="112">
        <v>100</v>
      </c>
    </row>
    <row r="21" spans="1:6" ht="12.75">
      <c r="A21" s="109">
        <v>13</v>
      </c>
      <c r="B21" s="107">
        <v>43577</v>
      </c>
      <c r="C21" s="108">
        <v>30813</v>
      </c>
      <c r="D21" s="108" t="s">
        <v>47</v>
      </c>
      <c r="E21" s="126" t="s">
        <v>214</v>
      </c>
      <c r="F21" s="112">
        <v>50</v>
      </c>
    </row>
    <row r="22" spans="1:6" ht="12.75">
      <c r="A22" s="109">
        <v>14</v>
      </c>
      <c r="B22" s="107">
        <v>43577</v>
      </c>
      <c r="C22" s="108">
        <v>30837</v>
      </c>
      <c r="D22" s="108" t="s">
        <v>41</v>
      </c>
      <c r="E22" s="126" t="s">
        <v>215</v>
      </c>
      <c r="F22" s="112">
        <v>26.5</v>
      </c>
    </row>
    <row r="23" spans="1:6" ht="12.75">
      <c r="A23" s="109">
        <v>15</v>
      </c>
      <c r="B23" s="107">
        <v>43577</v>
      </c>
      <c r="C23" s="108">
        <v>30835</v>
      </c>
      <c r="D23" s="108" t="s">
        <v>47</v>
      </c>
      <c r="E23" s="126" t="s">
        <v>216</v>
      </c>
      <c r="F23" s="112">
        <v>1223.75</v>
      </c>
    </row>
    <row r="24" spans="1:6" ht="12.75">
      <c r="A24" s="109">
        <v>16</v>
      </c>
      <c r="B24" s="107">
        <v>43577</v>
      </c>
      <c r="C24" s="108">
        <v>30788</v>
      </c>
      <c r="D24" s="108" t="s">
        <v>41</v>
      </c>
      <c r="E24" s="126" t="s">
        <v>217</v>
      </c>
      <c r="F24" s="112">
        <v>1250</v>
      </c>
    </row>
    <row r="25" spans="1:6" ht="12.75">
      <c r="A25" s="109">
        <v>17</v>
      </c>
      <c r="B25" s="107">
        <v>43577</v>
      </c>
      <c r="C25" s="108">
        <v>30815</v>
      </c>
      <c r="D25" s="108" t="s">
        <v>209</v>
      </c>
      <c r="E25" s="126" t="s">
        <v>218</v>
      </c>
      <c r="F25" s="112">
        <v>100</v>
      </c>
    </row>
    <row r="26" spans="1:6" ht="12.75">
      <c r="A26" s="109">
        <v>18</v>
      </c>
      <c r="B26" s="107">
        <v>43577</v>
      </c>
      <c r="C26" s="108">
        <v>30828</v>
      </c>
      <c r="D26" s="108" t="s">
        <v>41</v>
      </c>
      <c r="E26" s="126" t="s">
        <v>219</v>
      </c>
      <c r="F26" s="112">
        <v>48.79</v>
      </c>
    </row>
    <row r="27" spans="1:6" ht="12.75">
      <c r="A27" s="109">
        <v>19</v>
      </c>
      <c r="B27" s="107">
        <v>43577</v>
      </c>
      <c r="C27" s="108">
        <v>30829</v>
      </c>
      <c r="D27" s="108" t="s">
        <v>47</v>
      </c>
      <c r="E27" s="126" t="s">
        <v>220</v>
      </c>
      <c r="F27" s="112">
        <v>4165</v>
      </c>
    </row>
    <row r="28" spans="1:6" ht="12.75">
      <c r="A28" s="109">
        <v>20</v>
      </c>
      <c r="B28" s="107">
        <v>43577</v>
      </c>
      <c r="C28" s="108">
        <v>30830</v>
      </c>
      <c r="D28" s="108" t="s">
        <v>47</v>
      </c>
      <c r="E28" s="126" t="s">
        <v>221</v>
      </c>
      <c r="F28" s="112">
        <v>2742.5</v>
      </c>
    </row>
    <row r="29" spans="1:6" ht="26.25">
      <c r="A29" s="109">
        <v>21</v>
      </c>
      <c r="B29" s="107">
        <v>43577</v>
      </c>
      <c r="C29" s="108">
        <v>30816</v>
      </c>
      <c r="D29" s="108" t="s">
        <v>209</v>
      </c>
      <c r="E29" s="126" t="s">
        <v>222</v>
      </c>
      <c r="F29" s="112">
        <v>800</v>
      </c>
    </row>
    <row r="30" spans="1:6" ht="12.75">
      <c r="A30" s="109">
        <v>22</v>
      </c>
      <c r="B30" s="107">
        <v>43577</v>
      </c>
      <c r="C30" s="108">
        <v>30834</v>
      </c>
      <c r="D30" s="108" t="s">
        <v>41</v>
      </c>
      <c r="E30" s="126" t="s">
        <v>223</v>
      </c>
      <c r="F30" s="112">
        <v>5000</v>
      </c>
    </row>
    <row r="31" spans="1:6" ht="12.75">
      <c r="A31" s="109">
        <v>23</v>
      </c>
      <c r="B31" s="107">
        <v>43577</v>
      </c>
      <c r="C31" s="108">
        <v>30826</v>
      </c>
      <c r="D31" s="108" t="s">
        <v>47</v>
      </c>
      <c r="E31" s="126" t="s">
        <v>224</v>
      </c>
      <c r="F31" s="112">
        <v>200</v>
      </c>
    </row>
    <row r="32" spans="1:6" ht="12.75">
      <c r="A32" s="109">
        <v>24</v>
      </c>
      <c r="B32" s="107">
        <v>43577</v>
      </c>
      <c r="C32" s="108">
        <v>30827</v>
      </c>
      <c r="D32" s="108" t="s">
        <v>47</v>
      </c>
      <c r="E32" s="126" t="s">
        <v>225</v>
      </c>
      <c r="F32" s="112">
        <v>500</v>
      </c>
    </row>
    <row r="33" spans="1:6" ht="12.75">
      <c r="A33" s="109">
        <v>25</v>
      </c>
      <c r="B33" s="107">
        <v>43577</v>
      </c>
      <c r="C33" s="108">
        <v>30823</v>
      </c>
      <c r="D33" s="108" t="s">
        <v>209</v>
      </c>
      <c r="E33" s="126" t="s">
        <v>226</v>
      </c>
      <c r="F33" s="112">
        <v>400</v>
      </c>
    </row>
    <row r="34" spans="1:6" ht="12.75">
      <c r="A34" s="109">
        <v>26</v>
      </c>
      <c r="B34" s="107">
        <v>43577</v>
      </c>
      <c r="C34" s="108">
        <v>30832</v>
      </c>
      <c r="D34" s="108" t="s">
        <v>47</v>
      </c>
      <c r="E34" s="126" t="s">
        <v>227</v>
      </c>
      <c r="F34" s="112">
        <v>1500</v>
      </c>
    </row>
    <row r="35" spans="1:6" ht="12.75">
      <c r="A35" s="109">
        <v>27</v>
      </c>
      <c r="B35" s="107">
        <v>43577</v>
      </c>
      <c r="C35" s="108">
        <v>30831</v>
      </c>
      <c r="D35" s="108" t="s">
        <v>47</v>
      </c>
      <c r="E35" s="126" t="s">
        <v>221</v>
      </c>
      <c r="F35" s="112">
        <v>2742.5</v>
      </c>
    </row>
    <row r="36" spans="1:6" ht="12.75">
      <c r="A36" s="109">
        <v>28</v>
      </c>
      <c r="B36" s="107">
        <v>43577</v>
      </c>
      <c r="C36" s="108">
        <v>2977</v>
      </c>
      <c r="D36" s="105" t="s">
        <v>39</v>
      </c>
      <c r="E36" s="126" t="s">
        <v>228</v>
      </c>
      <c r="F36" s="112">
        <v>1552100</v>
      </c>
    </row>
    <row r="37" spans="1:6" ht="12.75">
      <c r="A37" s="109">
        <v>29</v>
      </c>
      <c r="B37" s="107">
        <v>43577</v>
      </c>
      <c r="C37" s="108">
        <v>30814</v>
      </c>
      <c r="D37" s="108" t="s">
        <v>209</v>
      </c>
      <c r="E37" s="126" t="s">
        <v>229</v>
      </c>
      <c r="F37" s="112">
        <v>600</v>
      </c>
    </row>
    <row r="38" spans="1:6" ht="12.75">
      <c r="A38" s="109">
        <v>30</v>
      </c>
      <c r="B38" s="107">
        <v>43577</v>
      </c>
      <c r="C38" s="108">
        <v>30817</v>
      </c>
      <c r="D38" s="108" t="s">
        <v>209</v>
      </c>
      <c r="E38" s="126" t="s">
        <v>230</v>
      </c>
      <c r="F38" s="112">
        <v>100</v>
      </c>
    </row>
    <row r="39" spans="1:6" ht="12.75">
      <c r="A39" s="109">
        <v>31</v>
      </c>
      <c r="B39" s="107">
        <v>43577</v>
      </c>
      <c r="C39" s="108">
        <v>30833</v>
      </c>
      <c r="D39" s="108" t="s">
        <v>41</v>
      </c>
      <c r="E39" s="126" t="s">
        <v>231</v>
      </c>
      <c r="F39" s="112">
        <v>1870</v>
      </c>
    </row>
    <row r="40" spans="1:6" ht="12.75">
      <c r="A40" s="109">
        <v>32</v>
      </c>
      <c r="B40" s="107">
        <v>43577</v>
      </c>
      <c r="C40" s="108">
        <v>30819</v>
      </c>
      <c r="D40" s="108" t="s">
        <v>209</v>
      </c>
      <c r="E40" s="126" t="s">
        <v>232</v>
      </c>
      <c r="F40" s="112">
        <v>100</v>
      </c>
    </row>
    <row r="41" spans="1:6" ht="12.75">
      <c r="A41" s="109">
        <v>33</v>
      </c>
      <c r="B41" s="107">
        <v>43578</v>
      </c>
      <c r="C41" s="108">
        <v>2999</v>
      </c>
      <c r="D41" s="108" t="s">
        <v>209</v>
      </c>
      <c r="E41" s="126" t="s">
        <v>233</v>
      </c>
      <c r="F41" s="112">
        <v>72947</v>
      </c>
    </row>
    <row r="42" spans="1:6" ht="12.75">
      <c r="A42" s="109">
        <v>34</v>
      </c>
      <c r="B42" s="107">
        <v>43578</v>
      </c>
      <c r="C42" s="108">
        <v>30842</v>
      </c>
      <c r="D42" s="108" t="s">
        <v>209</v>
      </c>
      <c r="E42" s="126" t="s">
        <v>234</v>
      </c>
      <c r="F42" s="112">
        <v>20</v>
      </c>
    </row>
    <row r="43" spans="1:6" ht="26.25">
      <c r="A43" s="109">
        <v>35</v>
      </c>
      <c r="B43" s="107">
        <v>43578</v>
      </c>
      <c r="C43" s="108">
        <v>30843</v>
      </c>
      <c r="D43" s="108" t="s">
        <v>209</v>
      </c>
      <c r="E43" s="126" t="s">
        <v>235</v>
      </c>
      <c r="F43" s="112">
        <v>221.1</v>
      </c>
    </row>
    <row r="44" spans="1:6" ht="12.75">
      <c r="A44" s="109">
        <v>36</v>
      </c>
      <c r="B44" s="107">
        <v>43578</v>
      </c>
      <c r="C44" s="108">
        <v>30845</v>
      </c>
      <c r="D44" s="108" t="s">
        <v>47</v>
      </c>
      <c r="E44" s="126" t="s">
        <v>236</v>
      </c>
      <c r="F44" s="112">
        <v>5161.57</v>
      </c>
    </row>
    <row r="45" spans="1:6" ht="12.75">
      <c r="A45" s="109">
        <v>37</v>
      </c>
      <c r="B45" s="107">
        <v>43578</v>
      </c>
      <c r="C45" s="108">
        <v>30846</v>
      </c>
      <c r="D45" s="108" t="s">
        <v>47</v>
      </c>
      <c r="E45" s="126" t="s">
        <v>237</v>
      </c>
      <c r="F45" s="112">
        <v>2400</v>
      </c>
    </row>
    <row r="46" spans="1:6" ht="26.25">
      <c r="A46" s="109">
        <v>38</v>
      </c>
      <c r="B46" s="107">
        <v>43578</v>
      </c>
      <c r="C46" s="108">
        <v>30859</v>
      </c>
      <c r="D46" s="108" t="s">
        <v>209</v>
      </c>
      <c r="E46" s="126" t="s">
        <v>238</v>
      </c>
      <c r="F46" s="112">
        <v>55</v>
      </c>
    </row>
    <row r="47" spans="1:6" ht="15" customHeight="1">
      <c r="A47" s="109">
        <v>39</v>
      </c>
      <c r="B47" s="107">
        <v>43578</v>
      </c>
      <c r="C47" s="108">
        <v>30840</v>
      </c>
      <c r="D47" s="108" t="s">
        <v>209</v>
      </c>
      <c r="E47" s="126" t="s">
        <v>239</v>
      </c>
      <c r="F47" s="112">
        <v>55</v>
      </c>
    </row>
    <row r="48" spans="1:6" ht="12.75">
      <c r="A48" s="109">
        <v>40</v>
      </c>
      <c r="B48" s="107">
        <v>43578</v>
      </c>
      <c r="C48" s="108">
        <v>30867</v>
      </c>
      <c r="D48" s="108" t="s">
        <v>47</v>
      </c>
      <c r="E48" s="126" t="s">
        <v>240</v>
      </c>
      <c r="F48" s="112">
        <v>1800</v>
      </c>
    </row>
    <row r="49" spans="1:6" ht="26.25">
      <c r="A49" s="109">
        <v>41</v>
      </c>
      <c r="B49" s="107">
        <v>43578</v>
      </c>
      <c r="C49" s="108">
        <v>30861</v>
      </c>
      <c r="D49" s="108" t="s">
        <v>209</v>
      </c>
      <c r="E49" s="126" t="s">
        <v>241</v>
      </c>
      <c r="F49" s="112">
        <v>150</v>
      </c>
    </row>
    <row r="50" spans="1:6" ht="12.75">
      <c r="A50" s="109">
        <v>42</v>
      </c>
      <c r="B50" s="107">
        <v>43578</v>
      </c>
      <c r="C50" s="108">
        <v>30848</v>
      </c>
      <c r="D50" s="108" t="s">
        <v>47</v>
      </c>
      <c r="E50" s="126" t="s">
        <v>242</v>
      </c>
      <c r="F50" s="112">
        <v>2770.07</v>
      </c>
    </row>
    <row r="51" spans="1:6" ht="12.75">
      <c r="A51" s="109">
        <v>43</v>
      </c>
      <c r="B51" s="107">
        <v>43578</v>
      </c>
      <c r="C51" s="108">
        <v>30869</v>
      </c>
      <c r="D51" s="108" t="s">
        <v>209</v>
      </c>
      <c r="E51" s="126" t="s">
        <v>243</v>
      </c>
      <c r="F51" s="112">
        <v>200</v>
      </c>
    </row>
    <row r="52" spans="1:6" ht="26.25">
      <c r="A52" s="109">
        <v>44</v>
      </c>
      <c r="B52" s="107">
        <v>43578</v>
      </c>
      <c r="C52" s="108">
        <v>30863</v>
      </c>
      <c r="D52" s="108" t="s">
        <v>209</v>
      </c>
      <c r="E52" s="126" t="s">
        <v>244</v>
      </c>
      <c r="F52" s="112">
        <v>150</v>
      </c>
    </row>
    <row r="53" spans="1:6" ht="12.75">
      <c r="A53" s="109">
        <v>45</v>
      </c>
      <c r="B53" s="107">
        <v>43578</v>
      </c>
      <c r="C53" s="108">
        <v>30866</v>
      </c>
      <c r="D53" s="108" t="s">
        <v>47</v>
      </c>
      <c r="E53" s="126" t="s">
        <v>245</v>
      </c>
      <c r="F53" s="112">
        <v>700</v>
      </c>
    </row>
    <row r="54" spans="1:6" ht="12.75">
      <c r="A54" s="109">
        <v>46</v>
      </c>
      <c r="B54" s="107">
        <v>43578</v>
      </c>
      <c r="C54" s="108">
        <v>30864</v>
      </c>
      <c r="D54" s="108" t="s">
        <v>47</v>
      </c>
      <c r="E54" s="126" t="s">
        <v>246</v>
      </c>
      <c r="F54" s="112">
        <v>500</v>
      </c>
    </row>
    <row r="55" spans="1:6" ht="12.75">
      <c r="A55" s="109">
        <v>47</v>
      </c>
      <c r="B55" s="107">
        <v>43578</v>
      </c>
      <c r="C55" s="108">
        <v>30865</v>
      </c>
      <c r="D55" s="108" t="s">
        <v>47</v>
      </c>
      <c r="E55" s="126" t="s">
        <v>247</v>
      </c>
      <c r="F55" s="112">
        <v>1800</v>
      </c>
    </row>
    <row r="56" spans="1:6" ht="12.75">
      <c r="A56" s="109">
        <v>48</v>
      </c>
      <c r="B56" s="107">
        <v>43578</v>
      </c>
      <c r="C56" s="108">
        <v>30852</v>
      </c>
      <c r="D56" s="108" t="s">
        <v>47</v>
      </c>
      <c r="E56" s="126" t="s">
        <v>248</v>
      </c>
      <c r="F56" s="112">
        <v>5000</v>
      </c>
    </row>
    <row r="57" spans="1:6" ht="26.25">
      <c r="A57" s="109">
        <v>49</v>
      </c>
      <c r="B57" s="107">
        <v>43578</v>
      </c>
      <c r="C57" s="108">
        <v>30870</v>
      </c>
      <c r="D57" s="108" t="s">
        <v>47</v>
      </c>
      <c r="E57" s="126" t="s">
        <v>249</v>
      </c>
      <c r="F57" s="112">
        <v>920</v>
      </c>
    </row>
    <row r="58" spans="1:6" ht="12.75">
      <c r="A58" s="109">
        <v>50</v>
      </c>
      <c r="B58" s="107">
        <v>43578</v>
      </c>
      <c r="C58" s="108">
        <v>30868</v>
      </c>
      <c r="D58" s="108" t="s">
        <v>47</v>
      </c>
      <c r="E58" s="126" t="s">
        <v>250</v>
      </c>
      <c r="F58" s="112">
        <v>1500</v>
      </c>
    </row>
    <row r="59" spans="1:6" ht="12.75">
      <c r="A59" s="109">
        <v>51</v>
      </c>
      <c r="B59" s="107">
        <v>43578</v>
      </c>
      <c r="C59" s="108">
        <v>30851</v>
      </c>
      <c r="D59" s="108" t="s">
        <v>41</v>
      </c>
      <c r="E59" s="126" t="s">
        <v>251</v>
      </c>
      <c r="F59" s="112">
        <v>500</v>
      </c>
    </row>
    <row r="60" spans="1:6" ht="12.75">
      <c r="A60" s="109">
        <v>52</v>
      </c>
      <c r="B60" s="107">
        <v>43578</v>
      </c>
      <c r="C60" s="108">
        <v>30850</v>
      </c>
      <c r="D60" s="108" t="s">
        <v>41</v>
      </c>
      <c r="E60" s="126" t="s">
        <v>252</v>
      </c>
      <c r="F60" s="112">
        <v>850</v>
      </c>
    </row>
    <row r="61" spans="1:6" ht="26.25">
      <c r="A61" s="109">
        <v>53</v>
      </c>
      <c r="B61" s="107">
        <v>43578</v>
      </c>
      <c r="C61" s="108">
        <v>30849</v>
      </c>
      <c r="D61" s="108" t="s">
        <v>47</v>
      </c>
      <c r="E61" s="126" t="s">
        <v>253</v>
      </c>
      <c r="F61" s="112">
        <v>3484.73</v>
      </c>
    </row>
    <row r="62" spans="1:6" ht="26.25">
      <c r="A62" s="109">
        <v>54</v>
      </c>
      <c r="B62" s="107">
        <v>43578</v>
      </c>
      <c r="C62" s="108">
        <v>30839</v>
      </c>
      <c r="D62" s="108" t="s">
        <v>209</v>
      </c>
      <c r="E62" s="126" t="s">
        <v>254</v>
      </c>
      <c r="F62" s="112">
        <v>150</v>
      </c>
    </row>
    <row r="63" spans="1:6" ht="12.75">
      <c r="A63" s="109">
        <v>55</v>
      </c>
      <c r="B63" s="107">
        <v>43578</v>
      </c>
      <c r="C63" s="108">
        <v>30847</v>
      </c>
      <c r="D63" s="108" t="s">
        <v>41</v>
      </c>
      <c r="E63" s="126" t="s">
        <v>255</v>
      </c>
      <c r="F63" s="112">
        <v>4000</v>
      </c>
    </row>
    <row r="64" spans="1:6" ht="12.75">
      <c r="A64" s="109">
        <v>56</v>
      </c>
      <c r="B64" s="107">
        <v>43578</v>
      </c>
      <c r="C64" s="108">
        <v>30844</v>
      </c>
      <c r="D64" s="108" t="s">
        <v>41</v>
      </c>
      <c r="E64" s="126" t="s">
        <v>256</v>
      </c>
      <c r="F64" s="112">
        <v>2000</v>
      </c>
    </row>
    <row r="65" spans="1:6" ht="26.25">
      <c r="A65" s="109">
        <v>57</v>
      </c>
      <c r="B65" s="107">
        <v>43578</v>
      </c>
      <c r="C65" s="108">
        <v>30841</v>
      </c>
      <c r="D65" s="108" t="s">
        <v>209</v>
      </c>
      <c r="E65" s="126" t="s">
        <v>257</v>
      </c>
      <c r="F65" s="112">
        <v>120</v>
      </c>
    </row>
    <row r="66" spans="1:6" ht="26.25">
      <c r="A66" s="109">
        <v>58</v>
      </c>
      <c r="B66" s="107">
        <v>43578</v>
      </c>
      <c r="C66" s="108">
        <v>30854</v>
      </c>
      <c r="D66" s="108" t="s">
        <v>209</v>
      </c>
      <c r="E66" s="126" t="s">
        <v>258</v>
      </c>
      <c r="F66" s="112">
        <v>200</v>
      </c>
    </row>
    <row r="67" spans="1:6" ht="12.75">
      <c r="A67" s="109">
        <v>59</v>
      </c>
      <c r="B67" s="107">
        <v>43578</v>
      </c>
      <c r="C67" s="108">
        <v>30857</v>
      </c>
      <c r="D67" s="108" t="s">
        <v>209</v>
      </c>
      <c r="E67" s="126" t="s">
        <v>259</v>
      </c>
      <c r="F67" s="112">
        <v>100</v>
      </c>
    </row>
    <row r="68" spans="1:6" ht="26.25">
      <c r="A68" s="109">
        <v>60</v>
      </c>
      <c r="B68" s="107">
        <v>43578</v>
      </c>
      <c r="C68" s="108">
        <v>30838</v>
      </c>
      <c r="D68" s="108" t="s">
        <v>209</v>
      </c>
      <c r="E68" s="126" t="s">
        <v>260</v>
      </c>
      <c r="F68" s="112">
        <v>55</v>
      </c>
    </row>
    <row r="69" spans="1:6" ht="12.75">
      <c r="A69" s="109">
        <v>61</v>
      </c>
      <c r="B69" s="107">
        <v>43579</v>
      </c>
      <c r="C69" s="108">
        <v>30875</v>
      </c>
      <c r="D69" s="108" t="s">
        <v>47</v>
      </c>
      <c r="E69" s="126" t="s">
        <v>261</v>
      </c>
      <c r="F69" s="112">
        <v>781.25</v>
      </c>
    </row>
    <row r="70" spans="1:6" ht="12.75">
      <c r="A70" s="109">
        <v>62</v>
      </c>
      <c r="B70" s="107">
        <v>43579</v>
      </c>
      <c r="C70" s="108">
        <v>30872</v>
      </c>
      <c r="D70" s="108" t="s">
        <v>47</v>
      </c>
      <c r="E70" s="126" t="s">
        <v>261</v>
      </c>
      <c r="F70" s="112">
        <v>750</v>
      </c>
    </row>
    <row r="71" spans="1:6" ht="12.75">
      <c r="A71" s="109">
        <v>63</v>
      </c>
      <c r="B71" s="107">
        <v>43579</v>
      </c>
      <c r="C71" s="108">
        <v>3010</v>
      </c>
      <c r="D71" s="105" t="s">
        <v>39</v>
      </c>
      <c r="E71" s="126" t="s">
        <v>228</v>
      </c>
      <c r="F71" s="112">
        <v>903000</v>
      </c>
    </row>
    <row r="72" spans="1:6" ht="12.75">
      <c r="A72" s="109">
        <v>64</v>
      </c>
      <c r="B72" s="107">
        <v>43579</v>
      </c>
      <c r="C72" s="108">
        <v>3011</v>
      </c>
      <c r="D72" s="105" t="s">
        <v>39</v>
      </c>
      <c r="E72" s="126" t="s">
        <v>262</v>
      </c>
      <c r="F72" s="112">
        <v>1880300</v>
      </c>
    </row>
    <row r="73" spans="1:6" ht="12.75">
      <c r="A73" s="109">
        <v>65</v>
      </c>
      <c r="B73" s="107">
        <v>43579</v>
      </c>
      <c r="C73" s="108">
        <v>30888</v>
      </c>
      <c r="D73" s="108" t="s">
        <v>47</v>
      </c>
      <c r="E73" s="126" t="s">
        <v>263</v>
      </c>
      <c r="F73" s="112">
        <v>500</v>
      </c>
    </row>
    <row r="74" spans="1:6" ht="12.75">
      <c r="A74" s="109">
        <v>66</v>
      </c>
      <c r="B74" s="107">
        <v>43579</v>
      </c>
      <c r="C74" s="108">
        <v>30877</v>
      </c>
      <c r="D74" s="108" t="s">
        <v>41</v>
      </c>
      <c r="E74" s="126" t="s">
        <v>264</v>
      </c>
      <c r="F74" s="112">
        <v>520</v>
      </c>
    </row>
    <row r="75" spans="1:6" ht="12.75">
      <c r="A75" s="109">
        <v>67</v>
      </c>
      <c r="B75" s="107">
        <v>43579</v>
      </c>
      <c r="C75" s="108">
        <v>30876</v>
      </c>
      <c r="D75" s="108" t="s">
        <v>47</v>
      </c>
      <c r="E75" s="126" t="s">
        <v>265</v>
      </c>
      <c r="F75" s="112">
        <v>2500</v>
      </c>
    </row>
    <row r="76" spans="1:6" ht="12.75">
      <c r="A76" s="109">
        <v>68</v>
      </c>
      <c r="B76" s="107">
        <v>43579</v>
      </c>
      <c r="C76" s="108">
        <v>30873</v>
      </c>
      <c r="D76" s="108" t="s">
        <v>47</v>
      </c>
      <c r="E76" s="126" t="s">
        <v>261</v>
      </c>
      <c r="F76" s="112">
        <v>750</v>
      </c>
    </row>
    <row r="77" spans="1:6" ht="12.75">
      <c r="A77" s="109">
        <v>69</v>
      </c>
      <c r="B77" s="107">
        <v>43579</v>
      </c>
      <c r="C77" s="108">
        <v>30874</v>
      </c>
      <c r="D77" s="108" t="s">
        <v>47</v>
      </c>
      <c r="E77" s="126" t="s">
        <v>261</v>
      </c>
      <c r="F77" s="112">
        <v>468.75</v>
      </c>
    </row>
    <row r="78" spans="1:6" ht="12.75">
      <c r="A78" s="109">
        <v>70</v>
      </c>
      <c r="B78" s="107" t="s">
        <v>94</v>
      </c>
      <c r="C78" s="108">
        <v>3131</v>
      </c>
      <c r="D78" s="108" t="s">
        <v>209</v>
      </c>
      <c r="E78" s="126" t="s">
        <v>266</v>
      </c>
      <c r="F78" s="112">
        <v>453472</v>
      </c>
    </row>
    <row r="79" spans="1:6" ht="12.75">
      <c r="A79" s="109">
        <v>71</v>
      </c>
      <c r="B79" s="107" t="s">
        <v>94</v>
      </c>
      <c r="C79" s="108">
        <v>30892</v>
      </c>
      <c r="D79" s="108" t="s">
        <v>47</v>
      </c>
      <c r="E79" s="126" t="s">
        <v>267</v>
      </c>
      <c r="F79" s="112">
        <v>2500</v>
      </c>
    </row>
    <row r="80" spans="1:6" ht="12.75">
      <c r="A80" s="109">
        <v>72</v>
      </c>
      <c r="B80" s="107" t="s">
        <v>94</v>
      </c>
      <c r="C80" s="108">
        <v>30893</v>
      </c>
      <c r="D80" s="108" t="s">
        <v>47</v>
      </c>
      <c r="E80" s="126" t="s">
        <v>268</v>
      </c>
      <c r="F80" s="112">
        <v>2500</v>
      </c>
    </row>
    <row r="81" spans="1:6" ht="12.75">
      <c r="A81" s="109">
        <v>73</v>
      </c>
      <c r="B81" s="107" t="s">
        <v>94</v>
      </c>
      <c r="C81" s="108">
        <v>30896</v>
      </c>
      <c r="D81" s="108" t="s">
        <v>41</v>
      </c>
      <c r="E81" s="126" t="s">
        <v>269</v>
      </c>
      <c r="F81" s="112">
        <v>700</v>
      </c>
    </row>
    <row r="82" spans="1:6" ht="12.75">
      <c r="A82" s="109">
        <v>74</v>
      </c>
      <c r="B82" s="107" t="s">
        <v>94</v>
      </c>
      <c r="C82" s="108">
        <v>30894</v>
      </c>
      <c r="D82" s="108" t="s">
        <v>41</v>
      </c>
      <c r="E82" s="126" t="s">
        <v>270</v>
      </c>
      <c r="F82" s="112">
        <v>1800</v>
      </c>
    </row>
    <row r="83" spans="1:6" ht="12.75">
      <c r="A83" s="109">
        <v>75</v>
      </c>
      <c r="B83" s="107" t="s">
        <v>94</v>
      </c>
      <c r="C83" s="108">
        <v>30890</v>
      </c>
      <c r="D83" s="108" t="s">
        <v>47</v>
      </c>
      <c r="E83" s="126" t="s">
        <v>271</v>
      </c>
      <c r="F83" s="112">
        <v>5945</v>
      </c>
    </row>
    <row r="84" spans="1:6" ht="26.25">
      <c r="A84" s="109">
        <v>76</v>
      </c>
      <c r="B84" s="107" t="s">
        <v>94</v>
      </c>
      <c r="C84" s="108">
        <v>30897</v>
      </c>
      <c r="D84" s="108" t="s">
        <v>209</v>
      </c>
      <c r="E84" s="126" t="s">
        <v>272</v>
      </c>
      <c r="F84" s="112">
        <v>150</v>
      </c>
    </row>
    <row r="85" spans="1:6" ht="12.75">
      <c r="A85" s="109">
        <v>77</v>
      </c>
      <c r="B85" s="107" t="s">
        <v>94</v>
      </c>
      <c r="C85" s="108">
        <v>3132</v>
      </c>
      <c r="D85" s="108" t="s">
        <v>209</v>
      </c>
      <c r="E85" s="126" t="s">
        <v>273</v>
      </c>
      <c r="F85" s="112">
        <v>354067</v>
      </c>
    </row>
    <row r="86" spans="1:6" ht="12.75">
      <c r="A86" s="109">
        <v>78</v>
      </c>
      <c r="B86" s="107" t="s">
        <v>94</v>
      </c>
      <c r="C86" s="108">
        <v>30899</v>
      </c>
      <c r="D86" s="108" t="s">
        <v>209</v>
      </c>
      <c r="E86" s="126" t="s">
        <v>274</v>
      </c>
      <c r="F86" s="112">
        <v>100</v>
      </c>
    </row>
    <row r="87" spans="1:6" ht="26.25">
      <c r="A87" s="109">
        <v>79</v>
      </c>
      <c r="B87" s="107" t="s">
        <v>94</v>
      </c>
      <c r="C87" s="108">
        <v>30898</v>
      </c>
      <c r="D87" s="108" t="s">
        <v>209</v>
      </c>
      <c r="E87" s="126" t="s">
        <v>275</v>
      </c>
      <c r="F87" s="112">
        <v>650</v>
      </c>
    </row>
    <row r="88" spans="1:6" ht="12.75">
      <c r="A88" s="109">
        <v>80</v>
      </c>
      <c r="B88" s="107" t="s">
        <v>123</v>
      </c>
      <c r="C88" s="108">
        <v>30912</v>
      </c>
      <c r="D88" s="108" t="s">
        <v>47</v>
      </c>
      <c r="E88" s="126" t="s">
        <v>276</v>
      </c>
      <c r="F88" s="112">
        <v>826</v>
      </c>
    </row>
    <row r="89" spans="1:6" ht="12.75">
      <c r="A89" s="109">
        <v>81</v>
      </c>
      <c r="B89" s="107" t="s">
        <v>123</v>
      </c>
      <c r="C89" s="108">
        <v>30923</v>
      </c>
      <c r="D89" s="108" t="s">
        <v>41</v>
      </c>
      <c r="E89" s="126" t="s">
        <v>277</v>
      </c>
      <c r="F89" s="112">
        <v>1150</v>
      </c>
    </row>
    <row r="90" spans="1:6" ht="12.75">
      <c r="A90" s="109">
        <v>82</v>
      </c>
      <c r="B90" s="107" t="s">
        <v>123</v>
      </c>
      <c r="C90" s="108">
        <v>30922</v>
      </c>
      <c r="D90" s="108" t="s">
        <v>47</v>
      </c>
      <c r="E90" s="126" t="s">
        <v>278</v>
      </c>
      <c r="F90" s="112">
        <v>1500</v>
      </c>
    </row>
    <row r="91" spans="1:6" ht="12.75">
      <c r="A91" s="109">
        <v>83</v>
      </c>
      <c r="B91" s="107" t="s">
        <v>123</v>
      </c>
      <c r="C91" s="108">
        <v>30921</v>
      </c>
      <c r="D91" s="108" t="s">
        <v>47</v>
      </c>
      <c r="E91" s="126" t="s">
        <v>279</v>
      </c>
      <c r="F91" s="112">
        <v>2000</v>
      </c>
    </row>
    <row r="92" spans="1:6" ht="12.75">
      <c r="A92" s="109">
        <v>84</v>
      </c>
      <c r="B92" s="107" t="s">
        <v>123</v>
      </c>
      <c r="C92" s="108">
        <v>30920</v>
      </c>
      <c r="D92" s="108" t="s">
        <v>41</v>
      </c>
      <c r="E92" s="126" t="s">
        <v>280</v>
      </c>
      <c r="F92" s="112">
        <v>500</v>
      </c>
    </row>
    <row r="93" spans="1:6" ht="26.25">
      <c r="A93" s="109">
        <v>85</v>
      </c>
      <c r="B93" s="107" t="s">
        <v>123</v>
      </c>
      <c r="C93" s="108">
        <v>30907</v>
      </c>
      <c r="D93" s="108" t="s">
        <v>209</v>
      </c>
      <c r="E93" s="126" t="s">
        <v>281</v>
      </c>
      <c r="F93" s="112">
        <v>70</v>
      </c>
    </row>
    <row r="94" spans="1:6" ht="12.75">
      <c r="A94" s="109">
        <v>86</v>
      </c>
      <c r="B94" s="107" t="s">
        <v>123</v>
      </c>
      <c r="C94" s="108">
        <v>30918</v>
      </c>
      <c r="D94" s="108" t="s">
        <v>47</v>
      </c>
      <c r="E94" s="126" t="s">
        <v>282</v>
      </c>
      <c r="F94" s="112">
        <v>260</v>
      </c>
    </row>
    <row r="95" spans="1:6" ht="12.75">
      <c r="A95" s="109">
        <v>87</v>
      </c>
      <c r="B95" s="107" t="s">
        <v>123</v>
      </c>
      <c r="C95" s="108">
        <v>30902</v>
      </c>
      <c r="D95" s="108" t="s">
        <v>41</v>
      </c>
      <c r="E95" s="126" t="s">
        <v>283</v>
      </c>
      <c r="F95" s="112">
        <v>2100</v>
      </c>
    </row>
    <row r="96" spans="1:6" ht="12.75">
      <c r="A96" s="109">
        <v>88</v>
      </c>
      <c r="B96" s="107" t="s">
        <v>123</v>
      </c>
      <c r="C96" s="108">
        <v>30919</v>
      </c>
      <c r="D96" s="108" t="s">
        <v>47</v>
      </c>
      <c r="E96" s="126" t="s">
        <v>284</v>
      </c>
      <c r="F96" s="112">
        <v>1850</v>
      </c>
    </row>
    <row r="97" spans="1:6" ht="12.75">
      <c r="A97" s="109">
        <v>89</v>
      </c>
      <c r="B97" s="107" t="s">
        <v>123</v>
      </c>
      <c r="C97" s="108">
        <v>30901</v>
      </c>
      <c r="D97" s="108" t="s">
        <v>47</v>
      </c>
      <c r="E97" s="126" t="s">
        <v>285</v>
      </c>
      <c r="F97" s="112">
        <v>6160</v>
      </c>
    </row>
    <row r="98" spans="1:6" ht="26.25">
      <c r="A98" s="109">
        <v>90</v>
      </c>
      <c r="B98" s="107" t="s">
        <v>123</v>
      </c>
      <c r="C98" s="108">
        <v>30909</v>
      </c>
      <c r="D98" s="108" t="s">
        <v>209</v>
      </c>
      <c r="E98" s="126" t="s">
        <v>286</v>
      </c>
      <c r="F98" s="112">
        <v>150</v>
      </c>
    </row>
    <row r="99" spans="1:6" ht="26.25">
      <c r="A99" s="109">
        <v>91</v>
      </c>
      <c r="B99" s="107" t="s">
        <v>123</v>
      </c>
      <c r="C99" s="108">
        <v>30908</v>
      </c>
      <c r="D99" s="108" t="s">
        <v>209</v>
      </c>
      <c r="E99" s="126" t="s">
        <v>287</v>
      </c>
      <c r="F99" s="112">
        <v>100</v>
      </c>
    </row>
    <row r="100" spans="1:6" ht="26.25">
      <c r="A100" s="109">
        <v>92</v>
      </c>
      <c r="B100" s="107" t="s">
        <v>123</v>
      </c>
      <c r="C100" s="108">
        <v>30906</v>
      </c>
      <c r="D100" s="108" t="s">
        <v>209</v>
      </c>
      <c r="E100" s="126" t="s">
        <v>288</v>
      </c>
      <c r="F100" s="112">
        <v>150</v>
      </c>
    </row>
    <row r="101" spans="1:6" ht="26.25">
      <c r="A101" s="109">
        <v>93</v>
      </c>
      <c r="B101" s="107" t="s">
        <v>123</v>
      </c>
      <c r="C101" s="108">
        <v>30905</v>
      </c>
      <c r="D101" s="108" t="s">
        <v>209</v>
      </c>
      <c r="E101" s="126" t="s">
        <v>289</v>
      </c>
      <c r="F101" s="112">
        <v>250</v>
      </c>
    </row>
    <row r="102" spans="1:6" ht="12.75">
      <c r="A102" s="109">
        <v>94</v>
      </c>
      <c r="B102" s="107" t="s">
        <v>123</v>
      </c>
      <c r="C102" s="108">
        <v>30917</v>
      </c>
      <c r="D102" s="108" t="s">
        <v>209</v>
      </c>
      <c r="E102" s="126" t="s">
        <v>290</v>
      </c>
      <c r="F102" s="112">
        <v>100</v>
      </c>
    </row>
    <row r="103" spans="1:6" ht="12.75">
      <c r="A103" s="109">
        <v>95</v>
      </c>
      <c r="B103" s="107" t="s">
        <v>123</v>
      </c>
      <c r="C103" s="108">
        <v>30911</v>
      </c>
      <c r="D103" s="108" t="s">
        <v>47</v>
      </c>
      <c r="E103" s="126" t="s">
        <v>291</v>
      </c>
      <c r="F103" s="112">
        <v>1000</v>
      </c>
    </row>
    <row r="104" spans="1:6" ht="12.75">
      <c r="A104" s="109">
        <v>96</v>
      </c>
      <c r="B104" s="107" t="s">
        <v>123</v>
      </c>
      <c r="C104" s="108">
        <v>30914</v>
      </c>
      <c r="D104" s="108" t="s">
        <v>47</v>
      </c>
      <c r="E104" s="126" t="s">
        <v>292</v>
      </c>
      <c r="F104" s="112">
        <v>1500</v>
      </c>
    </row>
    <row r="105" spans="1:6" ht="12.75">
      <c r="A105" s="109">
        <v>97</v>
      </c>
      <c r="B105" s="107" t="s">
        <v>123</v>
      </c>
      <c r="C105" s="108">
        <v>30915</v>
      </c>
      <c r="D105" s="108" t="s">
        <v>47</v>
      </c>
      <c r="E105" s="126" t="s">
        <v>293</v>
      </c>
      <c r="F105" s="112">
        <v>520</v>
      </c>
    </row>
    <row r="106" spans="1:6" ht="12.75">
      <c r="A106" s="109">
        <v>98</v>
      </c>
      <c r="B106" s="107" t="s">
        <v>123</v>
      </c>
      <c r="C106" s="108">
        <v>30900</v>
      </c>
      <c r="D106" s="108" t="s">
        <v>41</v>
      </c>
      <c r="E106" s="126" t="s">
        <v>294</v>
      </c>
      <c r="F106" s="112">
        <v>2950</v>
      </c>
    </row>
    <row r="107" spans="1:6" ht="12.75">
      <c r="A107" s="109">
        <v>99</v>
      </c>
      <c r="B107" s="107" t="s">
        <v>123</v>
      </c>
      <c r="C107" s="108">
        <v>30916</v>
      </c>
      <c r="D107" s="108" t="s">
        <v>47</v>
      </c>
      <c r="E107" s="126" t="s">
        <v>295</v>
      </c>
      <c r="F107" s="112">
        <v>2000</v>
      </c>
    </row>
    <row r="108" spans="1:6" ht="12.75">
      <c r="A108" s="109">
        <v>100</v>
      </c>
      <c r="B108" s="107" t="s">
        <v>123</v>
      </c>
      <c r="C108" s="108">
        <v>30910</v>
      </c>
      <c r="D108" s="108" t="s">
        <v>41</v>
      </c>
      <c r="E108" s="126" t="s">
        <v>296</v>
      </c>
      <c r="F108" s="112">
        <v>28</v>
      </c>
    </row>
    <row r="109" spans="1:6" ht="12.75">
      <c r="A109" s="109">
        <v>101</v>
      </c>
      <c r="B109" s="107" t="s">
        <v>123</v>
      </c>
      <c r="C109" s="108">
        <v>30913</v>
      </c>
      <c r="D109" s="108" t="s">
        <v>41</v>
      </c>
      <c r="E109" s="126" t="s">
        <v>297</v>
      </c>
      <c r="F109" s="112">
        <v>1190</v>
      </c>
    </row>
    <row r="110" spans="1:6" ht="12.75">
      <c r="A110" s="109">
        <v>102</v>
      </c>
      <c r="B110" s="104">
        <v>43588</v>
      </c>
      <c r="C110" s="105">
        <v>30903</v>
      </c>
      <c r="D110" s="106" t="s">
        <v>33</v>
      </c>
      <c r="E110" s="125" t="s">
        <v>298</v>
      </c>
      <c r="F110" s="110">
        <v>250</v>
      </c>
    </row>
    <row r="111" spans="1:6" ht="12.75">
      <c r="A111" s="109">
        <v>103</v>
      </c>
      <c r="B111" s="104">
        <v>43588</v>
      </c>
      <c r="C111" s="105">
        <v>30904</v>
      </c>
      <c r="D111" s="106" t="s">
        <v>33</v>
      </c>
      <c r="E111" s="125" t="s">
        <v>299</v>
      </c>
      <c r="F111" s="110">
        <v>1500</v>
      </c>
    </row>
    <row r="112" spans="1:6" s="5" customFormat="1" ht="13.5" thickBot="1">
      <c r="A112" s="113"/>
      <c r="B112" s="114"/>
      <c r="C112" s="114"/>
      <c r="D112" s="114" t="s">
        <v>7</v>
      </c>
      <c r="E112" s="127"/>
      <c r="F112" s="115">
        <f>SUM(F9:F111)</f>
        <v>5333161.51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7">
      <selection activeCell="E32" sqref="E32"/>
    </sheetView>
  </sheetViews>
  <sheetFormatPr defaultColWidth="10.421875" defaultRowHeight="12.75"/>
  <cols>
    <col min="1" max="1" width="9.421875" style="116" customWidth="1"/>
    <col min="2" max="2" width="17.28125" style="116" customWidth="1"/>
    <col min="3" max="3" width="14.7109375" style="116" customWidth="1"/>
    <col min="4" max="4" width="24.7109375" style="116" customWidth="1"/>
    <col min="5" max="5" width="39.421875" style="116" customWidth="1"/>
    <col min="6" max="6" width="15.00390625" style="116" customWidth="1"/>
    <col min="7" max="16384" width="10.421875" style="116" customWidth="1"/>
  </cols>
  <sheetData>
    <row r="1" spans="1:6" ht="12.75">
      <c r="A1" s="8" t="s">
        <v>24</v>
      </c>
      <c r="B1" s="100"/>
      <c r="C1" s="6"/>
      <c r="D1" s="6"/>
      <c r="E1" s="100"/>
      <c r="F1" s="100"/>
    </row>
    <row r="2" spans="2:6" ht="12.75">
      <c r="B2" s="100"/>
      <c r="C2" s="100"/>
      <c r="D2" s="100"/>
      <c r="E2" s="100"/>
      <c r="F2" s="100"/>
    </row>
    <row r="3" spans="1:6" ht="12.75">
      <c r="A3" s="8" t="s">
        <v>25</v>
      </c>
      <c r="B3" s="6"/>
      <c r="C3" s="100"/>
      <c r="D3" s="6"/>
      <c r="E3" s="102"/>
      <c r="F3" s="100"/>
    </row>
    <row r="4" spans="1:6" ht="12.75">
      <c r="A4" s="8" t="s">
        <v>30</v>
      </c>
      <c r="B4" s="6"/>
      <c r="C4" s="100"/>
      <c r="D4" s="6"/>
      <c r="E4" s="100"/>
      <c r="F4" s="6"/>
    </row>
    <row r="5" spans="1:6" ht="12.75">
      <c r="A5" s="100"/>
      <c r="B5" s="6"/>
      <c r="C5" s="100"/>
      <c r="D5" s="100"/>
      <c r="E5" s="100"/>
      <c r="F5" s="100"/>
    </row>
    <row r="6" spans="1:6" ht="12.75">
      <c r="A6" s="100"/>
      <c r="B6" s="7"/>
      <c r="C6" s="19" t="s">
        <v>32</v>
      </c>
      <c r="D6" s="6" t="str">
        <f>personal!G6</f>
        <v>22.04-02.05.2019</v>
      </c>
      <c r="E6" s="100"/>
      <c r="F6" s="100"/>
    </row>
    <row r="7" spans="1:6" ht="13.5" thickBot="1">
      <c r="A7" s="100"/>
      <c r="B7" s="100"/>
      <c r="C7" s="100"/>
      <c r="D7" s="100"/>
      <c r="E7" s="100"/>
      <c r="F7" s="100"/>
    </row>
    <row r="8" spans="1:6" ht="52.5">
      <c r="A8" s="41" t="s">
        <v>9</v>
      </c>
      <c r="B8" s="42" t="s">
        <v>10</v>
      </c>
      <c r="C8" s="43" t="s">
        <v>11</v>
      </c>
      <c r="D8" s="42" t="s">
        <v>27</v>
      </c>
      <c r="E8" s="42" t="s">
        <v>28</v>
      </c>
      <c r="F8" s="45" t="s">
        <v>29</v>
      </c>
    </row>
    <row r="9" spans="1:6" ht="12.75">
      <c r="A9" s="118">
        <v>1</v>
      </c>
      <c r="B9" s="104">
        <v>43577</v>
      </c>
      <c r="C9" s="105">
        <v>2978</v>
      </c>
      <c r="D9" s="105" t="s">
        <v>39</v>
      </c>
      <c r="E9" s="117" t="s">
        <v>40</v>
      </c>
      <c r="F9" s="119">
        <v>17000</v>
      </c>
    </row>
    <row r="10" spans="1:6" ht="12.75">
      <c r="A10" s="118">
        <v>2</v>
      </c>
      <c r="B10" s="104">
        <v>43577</v>
      </c>
      <c r="C10" s="105">
        <v>30836</v>
      </c>
      <c r="D10" s="105" t="s">
        <v>41</v>
      </c>
      <c r="E10" s="117" t="s">
        <v>42</v>
      </c>
      <c r="F10" s="119">
        <v>4640</v>
      </c>
    </row>
    <row r="11" spans="1:6" ht="12.75">
      <c r="A11" s="118">
        <v>3</v>
      </c>
      <c r="B11" s="104">
        <v>43578</v>
      </c>
      <c r="C11" s="105">
        <v>30871</v>
      </c>
      <c r="D11" s="105" t="s">
        <v>41</v>
      </c>
      <c r="E11" s="117" t="s">
        <v>43</v>
      </c>
      <c r="F11" s="119">
        <v>118960</v>
      </c>
    </row>
    <row r="12" spans="1:6" ht="12.75">
      <c r="A12" s="118">
        <v>4</v>
      </c>
      <c r="B12" s="104">
        <v>43579</v>
      </c>
      <c r="C12" s="105">
        <v>2901</v>
      </c>
      <c r="D12" s="105" t="s">
        <v>44</v>
      </c>
      <c r="E12" s="117" t="s">
        <v>45</v>
      </c>
      <c r="F12" s="119">
        <v>23961678.58</v>
      </c>
    </row>
    <row r="13" spans="1:256" ht="12.75">
      <c r="A13" s="118">
        <v>5</v>
      </c>
      <c r="B13" s="104">
        <v>43579</v>
      </c>
      <c r="C13" s="105">
        <v>10264</v>
      </c>
      <c r="D13" s="105" t="s">
        <v>41</v>
      </c>
      <c r="E13" s="117" t="s">
        <v>46</v>
      </c>
      <c r="F13" s="119">
        <v>9993.55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6" ht="12.75">
      <c r="A14" s="118">
        <v>6</v>
      </c>
      <c r="B14" s="104">
        <v>43580</v>
      </c>
      <c r="C14" s="105">
        <v>30883</v>
      </c>
      <c r="D14" s="105" t="s">
        <v>47</v>
      </c>
      <c r="E14" s="117" t="s">
        <v>48</v>
      </c>
      <c r="F14" s="119">
        <v>5707.2</v>
      </c>
    </row>
    <row r="15" spans="1:6" ht="12.75">
      <c r="A15" s="118">
        <v>7</v>
      </c>
      <c r="B15" s="104">
        <v>43580</v>
      </c>
      <c r="C15" s="105">
        <v>30887</v>
      </c>
      <c r="D15" s="105" t="s">
        <v>47</v>
      </c>
      <c r="E15" s="117" t="s">
        <v>48</v>
      </c>
      <c r="F15" s="119">
        <v>2853.6</v>
      </c>
    </row>
    <row r="16" spans="1:6" ht="12.75">
      <c r="A16" s="118">
        <v>8</v>
      </c>
      <c r="B16" s="104">
        <v>43580</v>
      </c>
      <c r="C16" s="105">
        <v>30886</v>
      </c>
      <c r="D16" s="105" t="s">
        <v>47</v>
      </c>
      <c r="E16" s="117" t="s">
        <v>48</v>
      </c>
      <c r="F16" s="119">
        <v>2853.6</v>
      </c>
    </row>
    <row r="17" spans="1:6" ht="12.75">
      <c r="A17" s="118">
        <v>9</v>
      </c>
      <c r="B17" s="104">
        <v>43580</v>
      </c>
      <c r="C17" s="105">
        <v>30880</v>
      </c>
      <c r="D17" s="105" t="s">
        <v>47</v>
      </c>
      <c r="E17" s="117" t="s">
        <v>48</v>
      </c>
      <c r="F17" s="119">
        <v>5707.2</v>
      </c>
    </row>
    <row r="18" spans="1:6" ht="12.75">
      <c r="A18" s="118">
        <v>10</v>
      </c>
      <c r="B18" s="104">
        <v>43580</v>
      </c>
      <c r="C18" s="105">
        <v>30881</v>
      </c>
      <c r="D18" s="105" t="s">
        <v>47</v>
      </c>
      <c r="E18" s="117" t="s">
        <v>48</v>
      </c>
      <c r="F18" s="119">
        <v>12841.2</v>
      </c>
    </row>
    <row r="19" spans="1:6" ht="12.75">
      <c r="A19" s="118">
        <v>11</v>
      </c>
      <c r="B19" s="104">
        <v>43580</v>
      </c>
      <c r="C19" s="105">
        <v>30884</v>
      </c>
      <c r="D19" s="105" t="s">
        <v>47</v>
      </c>
      <c r="E19" s="117" t="s">
        <v>48</v>
      </c>
      <c r="F19" s="119">
        <v>5707.2</v>
      </c>
    </row>
    <row r="20" spans="1:6" ht="12.75">
      <c r="A20" s="118">
        <v>12</v>
      </c>
      <c r="B20" s="104">
        <v>43580</v>
      </c>
      <c r="C20" s="105">
        <v>30882</v>
      </c>
      <c r="D20" s="105" t="s">
        <v>47</v>
      </c>
      <c r="E20" s="117" t="s">
        <v>48</v>
      </c>
      <c r="F20" s="119">
        <v>8560.8</v>
      </c>
    </row>
    <row r="21" spans="1:6" ht="12.75">
      <c r="A21" s="118">
        <v>13</v>
      </c>
      <c r="B21" s="104">
        <v>43580</v>
      </c>
      <c r="C21" s="105">
        <v>30879</v>
      </c>
      <c r="D21" s="105" t="s">
        <v>47</v>
      </c>
      <c r="E21" s="117" t="s">
        <v>48</v>
      </c>
      <c r="F21" s="119">
        <v>14268</v>
      </c>
    </row>
    <row r="22" spans="1:6" ht="12.75">
      <c r="A22" s="118">
        <v>14</v>
      </c>
      <c r="B22" s="104">
        <v>43580</v>
      </c>
      <c r="C22" s="105">
        <v>30885</v>
      </c>
      <c r="D22" s="105" t="s">
        <v>47</v>
      </c>
      <c r="E22" s="117" t="s">
        <v>48</v>
      </c>
      <c r="F22" s="119">
        <v>5707.2</v>
      </c>
    </row>
    <row r="23" spans="1:6" ht="12.75">
      <c r="A23" s="118">
        <v>15</v>
      </c>
      <c r="B23" s="104">
        <v>43580</v>
      </c>
      <c r="C23" s="105">
        <v>30878</v>
      </c>
      <c r="D23" s="105" t="s">
        <v>41</v>
      </c>
      <c r="E23" s="117" t="s">
        <v>48</v>
      </c>
      <c r="F23" s="119">
        <v>23780</v>
      </c>
    </row>
    <row r="24" spans="1:6" ht="12.75">
      <c r="A24" s="118">
        <v>16</v>
      </c>
      <c r="B24" s="104">
        <v>43587</v>
      </c>
      <c r="C24" s="105">
        <v>10273</v>
      </c>
      <c r="D24" s="105" t="s">
        <v>41</v>
      </c>
      <c r="E24" s="117" t="s">
        <v>300</v>
      </c>
      <c r="F24" s="119">
        <v>80680.93</v>
      </c>
    </row>
    <row r="25" spans="1:6" ht="12.75">
      <c r="A25" s="118">
        <v>17</v>
      </c>
      <c r="B25" s="104">
        <v>43587</v>
      </c>
      <c r="C25" s="105">
        <v>10275</v>
      </c>
      <c r="D25" s="105" t="s">
        <v>41</v>
      </c>
      <c r="E25" s="117" t="s">
        <v>301</v>
      </c>
      <c r="F25" s="119">
        <v>1069.9</v>
      </c>
    </row>
    <row r="26" spans="1:6" ht="12.75">
      <c r="A26" s="118">
        <v>18</v>
      </c>
      <c r="B26" s="104">
        <v>43588</v>
      </c>
      <c r="C26" s="105">
        <v>30925</v>
      </c>
      <c r="D26" s="105" t="s">
        <v>47</v>
      </c>
      <c r="E26" s="117" t="s">
        <v>48</v>
      </c>
      <c r="F26" s="119">
        <v>4282.11</v>
      </c>
    </row>
    <row r="27" spans="1:6" ht="12.75">
      <c r="A27" s="118">
        <v>19</v>
      </c>
      <c r="B27" s="104">
        <v>43588</v>
      </c>
      <c r="C27" s="105">
        <v>30924</v>
      </c>
      <c r="D27" s="105" t="s">
        <v>41</v>
      </c>
      <c r="E27" s="117" t="s">
        <v>48</v>
      </c>
      <c r="F27" s="119">
        <v>14273.7</v>
      </c>
    </row>
    <row r="28" spans="1:6" s="8" customFormat="1" ht="13.5" thickBot="1">
      <c r="A28" s="120"/>
      <c r="B28" s="121"/>
      <c r="C28" s="121"/>
      <c r="D28" s="121"/>
      <c r="E28" s="121" t="s">
        <v>7</v>
      </c>
      <c r="F28" s="122">
        <f>SUM(F9:F27)</f>
        <v>24300564.769999996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2019-05-07T10:10:13Z</cp:lastPrinted>
  <dcterms:created xsi:type="dcterms:W3CDTF">2016-01-19T13:06:09Z</dcterms:created>
  <dcterms:modified xsi:type="dcterms:W3CDTF">2019-05-07T10:17:46Z</dcterms:modified>
  <cp:category/>
  <cp:version/>
  <cp:contentType/>
  <cp:contentStatus/>
</cp:coreProperties>
</file>