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6"/>
  </bookViews>
  <sheets>
    <sheet name="personal" sheetId="1" r:id="rId1"/>
    <sheet name="materiale" sheetId="2" r:id="rId2"/>
    <sheet name="proiecte 56" sheetId="3" r:id="rId3"/>
    <sheet name="proiecte 58" sheetId="4" r:id="rId4"/>
    <sheet name="investitii" sheetId="5" r:id="rId5"/>
    <sheet name="juridice" sheetId="6" r:id="rId6"/>
    <sheet name="despagubiri" sheetId="7" r:id="rId7"/>
  </sheets>
  <definedNames/>
  <calcPr fullCalcOnLoad="1"/>
</workbook>
</file>

<file path=xl/sharedStrings.xml><?xml version="1.0" encoding="utf-8"?>
<sst xmlns="http://schemas.openxmlformats.org/spreadsheetml/2006/main" count="539" uniqueCount="213">
  <si>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</si>
  <si>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</si>
  <si>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</si>
  <si>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</si>
  <si>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</si>
  <si>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</si>
  <si>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</si>
  <si>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</si>
  <si>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</si>
  <si>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</si>
  <si>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</si>
  <si>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</si>
  <si>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</si>
  <si>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</si>
  <si>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</si>
  <si>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</si>
  <si>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</si>
  <si>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</si>
  <si>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</si>
  <si>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</si>
  <si>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</si>
  <si>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</si>
  <si>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</si>
  <si>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</si>
  <si>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</si>
  <si>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</si>
  <si>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</si>
  <si>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</si>
  <si>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</si>
  <si>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</si>
  <si>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</si>
  <si>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</si>
  <si>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</si>
  <si>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</si>
  <si>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26-30 august 2019</t>
  </si>
  <si>
    <t>26.08.2019</t>
  </si>
  <si>
    <t>BIROU EXPERTIZE</t>
  </si>
  <si>
    <t>onorariu expert dosar 7487/320/2017</t>
  </si>
  <si>
    <t>onorariu expert dosar 1158/118/2018/a11</t>
  </si>
  <si>
    <t>27.08.2019</t>
  </si>
  <si>
    <t>onorariu expert dosar 26018/299/2018</t>
  </si>
  <si>
    <t>onorariu expert dosar 5675/291/2018</t>
  </si>
  <si>
    <t>onorariu expert dosar 8649/311/2018</t>
  </si>
  <si>
    <t>onorariu expert dosar 1224/283/2017</t>
  </si>
  <si>
    <t>onorariu expert dosar 299/321/2019</t>
  </si>
  <si>
    <t>28.08.2019</t>
  </si>
  <si>
    <t>onorariu expert dosar 1158/118/2018/a9</t>
  </si>
  <si>
    <t>29.08.2019</t>
  </si>
  <si>
    <t>onorariu expert dosar 1875/94/2018</t>
  </si>
  <si>
    <t>onorariu expert dosar 4954/212/2013</t>
  </si>
  <si>
    <t>onorariu expert dosar 15993/320/2016</t>
  </si>
  <si>
    <t>onorariu expert dosar 8626/182/2017</t>
  </si>
  <si>
    <t>onorariu expert dosar 5674/291/2018</t>
  </si>
  <si>
    <t>PERSOANA FIZICA</t>
  </si>
  <si>
    <t>despagubire CEDO</t>
  </si>
  <si>
    <t>PERSOANA JURIDICA</t>
  </si>
  <si>
    <t>poprire DE 371/2019</t>
  </si>
  <si>
    <t>poprire DE 569/2019</t>
  </si>
  <si>
    <t>dobanda legala penalizatoare af dosar 11787/182/2017</t>
  </si>
  <si>
    <t>Subtotal 10.01.01</t>
  </si>
  <si>
    <t>10.01.01</t>
  </si>
  <si>
    <t>august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</si>
  <si>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</si>
  <si>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</si>
  <si>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</si>
  <si>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</si>
  <si>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</si>
  <si>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</si>
  <si>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</si>
  <si>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</si>
  <si>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</si>
  <si>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</si>
  <si>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</si>
  <si>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</si>
  <si>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</si>
  <si>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</si>
  <si>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</si>
  <si>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</si>
  <si>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</si>
  <si>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</si>
  <si>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</si>
  <si>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</si>
  <si>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</si>
  <si>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</si>
  <si>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</si>
  <si>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</si>
  <si>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</si>
  <si>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</si>
  <si>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</si>
  <si>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</si>
  <si>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</si>
  <si>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</si>
  <si>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</si>
  <si>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</si>
  <si>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10.02.06</t>
  </si>
  <si>
    <t>10.02.06</t>
  </si>
  <si>
    <t>Total 10.02.06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</si>
  <si>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</si>
  <si>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</si>
  <si>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</si>
  <si>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</si>
  <si>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</si>
  <si>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</si>
  <si>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plata serv juridice fact 2698857/29,07,2019</t>
  </si>
  <si>
    <t>cheltuieli judecata D 2/102/2019/a1</t>
  </si>
  <si>
    <t>cheltuieli judecata D 578/96/2018</t>
  </si>
  <si>
    <t>cheltuieli fotocopiere D 581/286/2019 DE 2622/8/2017</t>
  </si>
  <si>
    <t>cheltuieli judecata D 17318/3/2015</t>
  </si>
  <si>
    <t>BUGET DE STAT</t>
  </si>
  <si>
    <t>cheltuieli judiciare D 241/P/2017 D 637/102/2019</t>
  </si>
  <si>
    <t>cheltuieli judiciare D 270/116/2019 D 603/P/2018</t>
  </si>
  <si>
    <t>cheltuieli judiciare D 130/II-2/2018 D 2921/P/2008</t>
  </si>
  <si>
    <t>cheltuieli judiciare D 1162/93/2019 D 138/P/2015</t>
  </si>
  <si>
    <t>cheltuieli judiciare D 355/114/2019 D 11/II/2/2019</t>
  </si>
  <si>
    <t>cheltuieli judiciare D 1108/93/2019 D 1223/P/2014</t>
  </si>
  <si>
    <t>cheltuieli judiciare D 719/122/2019</t>
  </si>
  <si>
    <t>cheltuieli judiciare D 616/122/2019 D 12/II/2/2019</t>
  </si>
  <si>
    <t xml:space="preserve">cheltuieli judiciare D 1379/225/2019 </t>
  </si>
  <si>
    <t>cheltuieli judiciare D 1144/104/2019</t>
  </si>
  <si>
    <t>cheltuieli judiciare D 1508/97/2019 D 478/P/2018</t>
  </si>
  <si>
    <t>cheltuieli judiciare D 1025/104/2019</t>
  </si>
  <si>
    <t>cheltuieli judecata si executare D 7551/318/2015 DE 50/E/2018</t>
  </si>
  <si>
    <t>cheltuieli fotocopiere D 10925/302/2019 DE 85/2019</t>
  </si>
  <si>
    <t>cheltuieli judecata D 7620/118/2015 DE 536/2018</t>
  </si>
  <si>
    <t>cheltuieli judecata si executare D 25481/325/2018 DE 24/EX/2019</t>
  </si>
  <si>
    <t>cheltuieli judiciare D 218/P/2015 D 207/83/2019</t>
  </si>
  <si>
    <t>cheltuieli judiciare D 598/98/2019</t>
  </si>
  <si>
    <t>cheltuieli judiciare D 283/83/2019</t>
  </si>
  <si>
    <t>onorariu curator D 30923/3/2017/A2</t>
  </si>
  <si>
    <t>cheltuieli judecata si executare D 3858/325/2015 DE 81/2019</t>
  </si>
  <si>
    <t>cheltuieli judecata D 32391/101/2017</t>
  </si>
  <si>
    <t>cheltuieli judecata D 86903015/2018</t>
  </si>
  <si>
    <t>onorariu curator D 516/62/2018/A1</t>
  </si>
  <si>
    <t>cheltuieli judecata D 1099/62/2015</t>
  </si>
  <si>
    <t>cheltuieli judecata D 613/85/2018</t>
  </si>
  <si>
    <t>cheltuieli judecata D 1879/85/2018</t>
  </si>
  <si>
    <t>cheltuieli judecata D 1531/117/2018</t>
  </si>
  <si>
    <t>onorariu curator D 2618/245/2019</t>
  </si>
  <si>
    <t>cheltuieli judiciare D 5216/63/2018/A1</t>
  </si>
  <si>
    <t>cheltuieli judiciare D 52/II/2/2019 D 21/P/2015</t>
  </si>
  <si>
    <t>cheltuieli judecata D 391/36/2014 DE 209/DE/2018</t>
  </si>
  <si>
    <t>cheltuieli judecata CEDO</t>
  </si>
  <si>
    <t>cheltuieli judecata D 738/119/2018</t>
  </si>
  <si>
    <t>cheltuieli executare D 2071/115/2008 DE 399/2017</t>
  </si>
  <si>
    <t>cheltuieli judiciare D 655/83/2019 D 432/P/2014</t>
  </si>
  <si>
    <t>cheltuieli judiciare D 199/II-2/2019 D 3048/P/2014</t>
  </si>
  <si>
    <t xml:space="preserve">cheltuieli judiciare D 1443/98/2017 </t>
  </si>
  <si>
    <t>cheltuieli judecata D 3284/91/2017</t>
  </si>
  <si>
    <t>cheltuieli judecata D 39442/3/2017</t>
  </si>
  <si>
    <t>cheltuieli fotocopiere D 26747/4/2018 DE 70/2018</t>
  </si>
  <si>
    <t>cheltuieli judecata D 1556/83/2018</t>
  </si>
  <si>
    <t>MFP</t>
  </si>
  <si>
    <t>alim. cont BT -plata dosar 886/111/2018</t>
  </si>
  <si>
    <t>plata serv juridice fact 2453/15,07,2019 ARB/05/20 BE</t>
  </si>
  <si>
    <t>cheltuieli judecata 8433/118/2016 DE 203/2019</t>
  </si>
  <si>
    <t>cheltuieli judecata D 7859/95/2014</t>
  </si>
  <si>
    <t>cheltuieli judecata D 11787/182/2017</t>
  </si>
  <si>
    <t>cheltuieli judecata D 291/32/2016</t>
  </si>
  <si>
    <t xml:space="preserve">cheltuieli judiciare D 674/122/2019 </t>
  </si>
  <si>
    <t>alim. cont BT -plata fact 190164, 1901640,1901641,1901653</t>
  </si>
  <si>
    <t>cheltuieli judecata D 2899/115/2017/a1</t>
  </si>
  <si>
    <t>cheltuieli judecata D 8374/280/2017</t>
  </si>
  <si>
    <t>cheltuieli judecata D 46/64/2018</t>
  </si>
  <si>
    <t>26,08,2019</t>
  </si>
  <si>
    <t>anaf</t>
  </si>
  <si>
    <t>salubritate</t>
  </si>
  <si>
    <t>ecogreen construct</t>
  </si>
  <si>
    <t>servicii salubritate</t>
  </si>
  <si>
    <t>mfp</t>
  </si>
  <si>
    <t>alimentare fti</t>
  </si>
  <si>
    <t>bs</t>
  </si>
  <si>
    <t>tva fti</t>
  </si>
  <si>
    <t>alte venituri</t>
  </si>
  <si>
    <t>27,08,2019</t>
  </si>
  <si>
    <t>rompetrol</t>
  </si>
  <si>
    <t>carburanti</t>
  </si>
  <si>
    <t>bilet avion</t>
  </si>
  <si>
    <t>mediatrust</t>
  </si>
  <si>
    <t>monitorizare</t>
  </si>
  <si>
    <t>28,08,2019</t>
  </si>
  <si>
    <t>romprest</t>
  </si>
  <si>
    <t>cn posta romana</t>
  </si>
  <si>
    <t>servicii postale</t>
  </si>
  <si>
    <t>pf</t>
  </si>
  <si>
    <t>transport intern</t>
  </si>
  <si>
    <t xml:space="preserve">cn aeroporturi </t>
  </si>
  <si>
    <t>servicii</t>
  </si>
  <si>
    <t>la fantana</t>
  </si>
  <si>
    <t>servicii protocol</t>
  </si>
  <si>
    <t>monitorul oficial</t>
  </si>
  <si>
    <t>publicare</t>
  </si>
  <si>
    <t>29,08,2019</t>
  </si>
  <si>
    <t>telekom</t>
  </si>
  <si>
    <t>servicii telefonie</t>
  </si>
  <si>
    <t>biamar</t>
  </si>
  <si>
    <t>servicii curatenie</t>
  </si>
  <si>
    <t>fabi total</t>
  </si>
  <si>
    <t>amv util construct</t>
  </si>
  <si>
    <t>servicii inlocuire pompa</t>
  </si>
  <si>
    <t>30,08,2019</t>
  </si>
  <si>
    <t>comision snep</t>
  </si>
  <si>
    <t>total</t>
  </si>
  <si>
    <t>personal angajat</t>
  </si>
  <si>
    <t>OP 6148</t>
  </si>
  <si>
    <t>ACHIZITIE 23 STATII DE LUCRU   - PROIECT ECOFIN 1065 - 56.25.02</t>
  </si>
  <si>
    <t>DANTE INTERNATIONAL</t>
  </si>
  <si>
    <t>30.08.2019</t>
  </si>
  <si>
    <t>OP 6145</t>
  </si>
  <si>
    <t>OP 6146</t>
  </si>
  <si>
    <t>F209600002664/31.07.2019  statii de lucru</t>
  </si>
  <si>
    <t>DANTE INTERNATIONAL SA</t>
  </si>
  <si>
    <t>DIFERENTA DEPLASARE  29.07 - 04.08.2019 - PROIECT ACP 118718 - 58.06.01</t>
  </si>
  <si>
    <t>DIFERENTA DEPLASARE  29.07 - 04.08.2019 - PROIECT ACP 118718 - 58.06.02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</si>
</sst>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  <numFmt numFmtId="169" formatCode="#,###.00"/>
    <numFmt numFmtId="170" formatCode="_(* #,##0.00_);_(* \(#,##0.00\);_(* &quot;-&quot;??_);_(@_)"/>
    <numFmt numFmtId="171" formatCode="[$-418]d&quot;.&quot;m&quot;.&quot;yy&quot; &quot;hh&quot;:&quot;mm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Liberation Sans1"/>
      <family val="0"/>
    </font>
    <font>
      <sz val="10"/>
      <color indexed="8"/>
      <name val="Arial1"/>
      <family val="0"/>
    </font>
    <font>
      <sz val="11"/>
      <color indexed="8"/>
      <name val="Arial1"/>
      <family val="0"/>
    </font>
    <font>
      <sz val="11"/>
      <color indexed="8"/>
      <name val="Arial"/>
      <family val="2"/>
    </font>
    <font>
      <b/>
      <sz val="11"/>
      <color indexed="8"/>
      <name val="Arial1"/>
      <family val="0"/>
    </font>
    <font>
      <b/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000000"/>
      <name val="Liberation Sans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1"/>
      <family val="0"/>
    </font>
    <font>
      <sz val="10"/>
      <color rgb="FF000000"/>
      <name val="Arial1"/>
      <family val="0"/>
    </font>
    <font>
      <sz val="11"/>
      <color rgb="FF000000"/>
      <name val="Arial1"/>
      <family val="0"/>
    </font>
    <font>
      <sz val="11"/>
      <color rgb="FF000000"/>
      <name val="Arial"/>
      <family val="2"/>
    </font>
    <font>
      <b/>
      <sz val="11"/>
      <color rgb="FF000000"/>
      <name val="Arial1"/>
      <family val="0"/>
    </font>
    <font>
      <b/>
      <sz val="11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 wrapText="1"/>
    </xf>
    <xf numFmtId="14" fontId="14" fillId="0" borderId="14" xfId="0" applyNumberFormat="1" applyFont="1" applyBorder="1" applyAlignment="1">
      <alignment horizontal="left"/>
    </xf>
    <xf numFmtId="4" fontId="14" fillId="0" borderId="15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62" applyFont="1">
      <alignment/>
      <protection/>
    </xf>
    <xf numFmtId="0" fontId="19" fillId="0" borderId="16" xfId="0" applyFont="1" applyBorder="1" applyAlignment="1">
      <alignment horizontal="center"/>
    </xf>
    <xf numFmtId="169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169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69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169" fontId="0" fillId="0" borderId="19" xfId="0" applyNumberFormat="1" applyFont="1" applyBorder="1" applyAlignment="1">
      <alignment/>
    </xf>
    <xf numFmtId="0" fontId="0" fillId="0" borderId="21" xfId="0" applyFont="1" applyBorder="1" applyAlignment="1">
      <alignment/>
    </xf>
    <xf numFmtId="169" fontId="0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169" fontId="0" fillId="0" borderId="23" xfId="0" applyNumberFormat="1" applyFont="1" applyBorder="1" applyAlignment="1">
      <alignment/>
    </xf>
    <xf numFmtId="17" fontId="0" fillId="0" borderId="16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169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 horizontal="left"/>
    </xf>
    <xf numFmtId="0" fontId="19" fillId="0" borderId="27" xfId="0" applyFont="1" applyBorder="1" applyAlignment="1">
      <alignment horizontal="center"/>
    </xf>
    <xf numFmtId="14" fontId="19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19" fillId="0" borderId="26" xfId="0" applyFont="1" applyBorder="1" applyAlignment="1">
      <alignment/>
    </xf>
    <xf numFmtId="0" fontId="19" fillId="0" borderId="30" xfId="0" applyFont="1" applyBorder="1" applyAlignment="1">
      <alignment/>
    </xf>
    <xf numFmtId="3" fontId="0" fillId="0" borderId="3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2" xfId="0" applyFont="1" applyBorder="1" applyAlignment="1">
      <alignment/>
    </xf>
    <xf numFmtId="0" fontId="19" fillId="0" borderId="34" xfId="0" applyFont="1" applyBorder="1" applyAlignment="1">
      <alignment/>
    </xf>
    <xf numFmtId="0" fontId="0" fillId="0" borderId="28" xfId="0" applyBorder="1" applyAlignment="1">
      <alignment/>
    </xf>
    <xf numFmtId="3" fontId="0" fillId="0" borderId="29" xfId="0" applyNumberFormat="1" applyFont="1" applyBorder="1" applyAlignment="1">
      <alignment/>
    </xf>
    <xf numFmtId="14" fontId="19" fillId="0" borderId="26" xfId="0" applyNumberFormat="1" applyFont="1" applyBorder="1" applyAlignment="1">
      <alignment horizontal="left"/>
    </xf>
    <xf numFmtId="0" fontId="19" fillId="0" borderId="33" xfId="0" applyFont="1" applyBorder="1" applyAlignment="1">
      <alignment/>
    </xf>
    <xf numFmtId="0" fontId="0" fillId="0" borderId="0" xfId="0" applyBorder="1" applyAlignment="1">
      <alignment/>
    </xf>
    <xf numFmtId="0" fontId="0" fillId="0" borderId="35" xfId="0" applyFont="1" applyBorder="1" applyAlignment="1">
      <alignment/>
    </xf>
    <xf numFmtId="3" fontId="0" fillId="0" borderId="36" xfId="0" applyNumberFormat="1" applyFont="1" applyBorder="1" applyAlignment="1">
      <alignment/>
    </xf>
    <xf numFmtId="14" fontId="19" fillId="0" borderId="33" xfId="0" applyNumberFormat="1" applyFont="1" applyBorder="1" applyAlignment="1">
      <alignment horizontal="left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169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14" fontId="30" fillId="0" borderId="13" xfId="0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left" vertical="center" wrapText="1"/>
    </xf>
    <xf numFmtId="43" fontId="30" fillId="0" borderId="15" xfId="0" applyNumberFormat="1" applyFont="1" applyBorder="1" applyAlignment="1">
      <alignment horizontal="right" vertical="center" wrapText="1"/>
    </xf>
    <xf numFmtId="4" fontId="30" fillId="0" borderId="15" xfId="0" applyNumberFormat="1" applyFont="1" applyBorder="1" applyAlignment="1">
      <alignment horizontal="right" vertical="center" wrapText="1"/>
    </xf>
    <xf numFmtId="43" fontId="30" fillId="0" borderId="15" xfId="42" applyNumberFormat="1" applyFont="1" applyBorder="1" applyAlignment="1">
      <alignment horizontal="right" vertical="center" wrapText="1"/>
    </xf>
    <xf numFmtId="0" fontId="31" fillId="0" borderId="40" xfId="0" applyFont="1" applyBorder="1" applyAlignment="1">
      <alignment horizontal="center" vertical="center" wrapText="1"/>
    </xf>
    <xf numFmtId="14" fontId="30" fillId="0" borderId="41" xfId="0" applyNumberFormat="1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left" vertical="center" wrapText="1"/>
    </xf>
    <xf numFmtId="43" fontId="30" fillId="0" borderId="42" xfId="0" applyNumberFormat="1" applyFont="1" applyBorder="1" applyAlignment="1">
      <alignment horizontal="right" vertical="center" wrapText="1"/>
    </xf>
    <xf numFmtId="0" fontId="32" fillId="0" borderId="43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left" vertical="center" wrapText="1"/>
    </xf>
    <xf numFmtId="0" fontId="33" fillId="0" borderId="44" xfId="0" applyFont="1" applyBorder="1" applyAlignment="1">
      <alignment horizontal="left" vertical="center" wrapText="1"/>
    </xf>
    <xf numFmtId="4" fontId="32" fillId="0" borderId="45" xfId="0" applyNumberFormat="1" applyFont="1" applyBorder="1" applyAlignment="1">
      <alignment horizontal="right" vertical="center" wrapText="1"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Border="1">
      <alignment/>
      <protection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13" xfId="0" applyFont="1" applyBorder="1" applyAlignment="1">
      <alignment horizontal="justify"/>
    </xf>
    <xf numFmtId="0" fontId="34" fillId="0" borderId="14" xfId="62" applyFont="1" applyFill="1" applyBorder="1" applyAlignment="1">
      <alignment horizontal="center" vertical="center"/>
      <protection/>
    </xf>
    <xf numFmtId="168" fontId="34" fillId="0" borderId="15" xfId="0" applyNumberFormat="1" applyFont="1" applyBorder="1" applyAlignment="1">
      <alignment/>
    </xf>
    <xf numFmtId="0" fontId="34" fillId="0" borderId="46" xfId="62" applyFont="1" applyFill="1" applyBorder="1" applyAlignment="1">
      <alignment horizontal="center" vertical="center"/>
      <protection/>
    </xf>
    <xf numFmtId="0" fontId="0" fillId="0" borderId="47" xfId="0" applyFont="1" applyBorder="1" applyAlignment="1">
      <alignment horizontal="center"/>
    </xf>
    <xf numFmtId="0" fontId="34" fillId="0" borderId="47" xfId="0" applyFont="1" applyBorder="1" applyAlignment="1">
      <alignment horizontal="center"/>
    </xf>
    <xf numFmtId="0" fontId="34" fillId="0" borderId="47" xfId="0" applyFont="1" applyBorder="1" applyAlignment="1">
      <alignment horizontal="justify"/>
    </xf>
    <xf numFmtId="168" fontId="34" fillId="0" borderId="48" xfId="0" applyNumberFormat="1" applyFont="1" applyBorder="1" applyAlignment="1">
      <alignment/>
    </xf>
    <xf numFmtId="0" fontId="19" fillId="0" borderId="43" xfId="62" applyFont="1" applyBorder="1" applyAlignment="1">
      <alignment horizontal="center" vertical="center"/>
      <protection/>
    </xf>
    <xf numFmtId="0" fontId="19" fillId="0" borderId="44" xfId="62" applyFont="1" applyBorder="1" applyAlignment="1">
      <alignment horizontal="center" vertical="center"/>
      <protection/>
    </xf>
    <xf numFmtId="0" fontId="19" fillId="0" borderId="44" xfId="62" applyFont="1" applyBorder="1" applyAlignment="1">
      <alignment horizontal="center" vertical="center" wrapText="1"/>
      <protection/>
    </xf>
    <xf numFmtId="0" fontId="19" fillId="0" borderId="45" xfId="59" applyFont="1" applyBorder="1" applyAlignment="1">
      <alignment horizontal="center" vertical="center"/>
      <protection/>
    </xf>
    <xf numFmtId="0" fontId="35" fillId="0" borderId="13" xfId="59" applyFont="1" applyFill="1" applyBorder="1" applyAlignment="1">
      <alignment horizontal="center"/>
      <protection/>
    </xf>
    <xf numFmtId="167" fontId="35" fillId="0" borderId="13" xfId="59" applyNumberFormat="1" applyFont="1" applyFill="1" applyBorder="1" applyAlignment="1">
      <alignment horizontal="center"/>
      <protection/>
    </xf>
    <xf numFmtId="0" fontId="35" fillId="0" borderId="13" xfId="59" applyFont="1" applyFill="1" applyBorder="1" applyAlignment="1">
      <alignment horizontal="left" indent="1"/>
      <protection/>
    </xf>
    <xf numFmtId="0" fontId="35" fillId="0" borderId="13" xfId="0" applyFont="1" applyBorder="1" applyAlignment="1">
      <alignment/>
    </xf>
    <xf numFmtId="0" fontId="35" fillId="0" borderId="13" xfId="0" applyFont="1" applyBorder="1" applyAlignment="1">
      <alignment horizontal="justify"/>
    </xf>
    <xf numFmtId="0" fontId="35" fillId="0" borderId="14" xfId="59" applyFont="1" applyFill="1" applyBorder="1" applyAlignment="1">
      <alignment horizontal="center"/>
      <protection/>
    </xf>
    <xf numFmtId="168" fontId="36" fillId="0" borderId="15" xfId="0" applyNumberFormat="1" applyFont="1" applyBorder="1" applyAlignment="1">
      <alignment horizontal="right"/>
    </xf>
    <xf numFmtId="0" fontId="35" fillId="0" borderId="46" xfId="59" applyFont="1" applyFill="1" applyBorder="1" applyAlignment="1">
      <alignment horizontal="center"/>
      <protection/>
    </xf>
    <xf numFmtId="167" fontId="35" fillId="0" borderId="47" xfId="59" applyNumberFormat="1" applyFont="1" applyFill="1" applyBorder="1" applyAlignment="1">
      <alignment horizontal="center"/>
      <protection/>
    </xf>
    <xf numFmtId="0" fontId="35" fillId="0" borderId="47" xfId="59" applyFont="1" applyFill="1" applyBorder="1" applyAlignment="1">
      <alignment horizontal="center"/>
      <protection/>
    </xf>
    <xf numFmtId="0" fontId="35" fillId="0" borderId="47" xfId="59" applyFont="1" applyFill="1" applyBorder="1" applyAlignment="1">
      <alignment horizontal="left" indent="1"/>
      <protection/>
    </xf>
    <xf numFmtId="0" fontId="35" fillId="0" borderId="47" xfId="0" applyFont="1" applyBorder="1" applyAlignment="1">
      <alignment/>
    </xf>
    <xf numFmtId="168" fontId="36" fillId="0" borderId="48" xfId="0" applyNumberFormat="1" applyFont="1" applyBorder="1" applyAlignment="1">
      <alignment/>
    </xf>
    <xf numFmtId="0" fontId="19" fillId="0" borderId="45" xfId="60" applyFont="1" applyBorder="1" applyAlignment="1">
      <alignment horizontal="center" vertical="center"/>
      <protection/>
    </xf>
    <xf numFmtId="0" fontId="35" fillId="0" borderId="40" xfId="59" applyFont="1" applyFill="1" applyBorder="1" applyAlignment="1">
      <alignment horizontal="center"/>
      <protection/>
    </xf>
    <xf numFmtId="167" fontId="35" fillId="0" borderId="41" xfId="59" applyNumberFormat="1" applyFont="1" applyFill="1" applyBorder="1" applyAlignment="1">
      <alignment horizontal="center"/>
      <protection/>
    </xf>
    <xf numFmtId="0" fontId="35" fillId="0" borderId="41" xfId="59" applyFont="1" applyFill="1" applyBorder="1" applyAlignment="1">
      <alignment horizontal="center"/>
      <protection/>
    </xf>
    <xf numFmtId="0" fontId="35" fillId="0" borderId="41" xfId="59" applyFont="1" applyFill="1" applyBorder="1" applyAlignment="1">
      <alignment horizontal="left" indent="1"/>
      <protection/>
    </xf>
    <xf numFmtId="0" fontId="35" fillId="0" borderId="41" xfId="0" applyFont="1" applyBorder="1" applyAlignment="1">
      <alignment horizontal="justify"/>
    </xf>
    <xf numFmtId="168" fontId="36" fillId="0" borderId="42" xfId="0" applyNumberFormat="1" applyFont="1" applyBorder="1" applyAlignment="1">
      <alignment horizontal="right"/>
    </xf>
    <xf numFmtId="0" fontId="37" fillId="0" borderId="43" xfId="61" applyFont="1" applyFill="1" applyBorder="1" applyAlignment="1">
      <alignment/>
      <protection/>
    </xf>
    <xf numFmtId="0" fontId="34" fillId="0" borderId="44" xfId="61" applyFont="1" applyFill="1" applyBorder="1" applyAlignment="1">
      <alignment/>
      <protection/>
    </xf>
    <xf numFmtId="0" fontId="35" fillId="0" borderId="44" xfId="0" applyFont="1" applyBorder="1" applyAlignment="1">
      <alignment/>
    </xf>
    <xf numFmtId="168" fontId="38" fillId="0" borderId="45" xfId="61" applyNumberFormat="1" applyFont="1" applyFill="1" applyBorder="1" applyAlignment="1">
      <alignment horizontal="right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0" xfId="0" applyFill="1" applyBorder="1" applyAlignment="1">
      <alignment/>
    </xf>
    <xf numFmtId="14" fontId="0" fillId="0" borderId="0" xfId="0" applyNumberFormat="1" applyBorder="1" applyAlignment="1">
      <alignment/>
    </xf>
    <xf numFmtId="164" fontId="0" fillId="0" borderId="0" xfId="42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164" fontId="19" fillId="0" borderId="0" xfId="0" applyNumberFormat="1" applyFont="1" applyBorder="1" applyAlignment="1">
      <alignment/>
    </xf>
    <xf numFmtId="0" fontId="28" fillId="0" borderId="13" xfId="0" applyFont="1" applyBorder="1" applyAlignment="1">
      <alignment/>
    </xf>
    <xf numFmtId="14" fontId="28" fillId="0" borderId="13" xfId="0" applyNumberFormat="1" applyFont="1" applyBorder="1" applyAlignment="1">
      <alignment/>
    </xf>
    <xf numFmtId="0" fontId="28" fillId="0" borderId="13" xfId="0" applyFont="1" applyFill="1" applyBorder="1" applyAlignment="1">
      <alignment/>
    </xf>
    <xf numFmtId="0" fontId="28" fillId="0" borderId="14" xfId="0" applyFont="1" applyBorder="1" applyAlignment="1">
      <alignment/>
    </xf>
    <xf numFmtId="164" fontId="28" fillId="0" borderId="15" xfId="42" applyFont="1" applyFill="1" applyBorder="1" applyAlignment="1" applyProtection="1">
      <alignment/>
      <protection/>
    </xf>
    <xf numFmtId="0" fontId="28" fillId="0" borderId="14" xfId="0" applyFont="1" applyFill="1" applyBorder="1" applyAlignment="1">
      <alignment/>
    </xf>
    <xf numFmtId="0" fontId="28" fillId="0" borderId="49" xfId="0" applyFont="1" applyBorder="1" applyAlignment="1">
      <alignment/>
    </xf>
    <xf numFmtId="14" fontId="28" fillId="0" borderId="50" xfId="0" applyNumberFormat="1" applyFont="1" applyBorder="1" applyAlignment="1">
      <alignment/>
    </xf>
    <xf numFmtId="0" fontId="28" fillId="0" borderId="50" xfId="0" applyFont="1" applyFill="1" applyBorder="1" applyAlignment="1">
      <alignment/>
    </xf>
    <xf numFmtId="0" fontId="28" fillId="0" borderId="50" xfId="0" applyFont="1" applyBorder="1" applyAlignment="1">
      <alignment/>
    </xf>
    <xf numFmtId="0" fontId="29" fillId="0" borderId="50" xfId="0" applyFont="1" applyBorder="1" applyAlignment="1">
      <alignment horizontal="right"/>
    </xf>
    <xf numFmtId="164" fontId="29" fillId="0" borderId="51" xfId="42" applyFont="1" applyFill="1" applyBorder="1" applyAlignment="1" applyProtection="1">
      <alignment/>
      <protection/>
    </xf>
    <xf numFmtId="0" fontId="31" fillId="0" borderId="47" xfId="0" applyNumberFormat="1" applyFont="1" applyBorder="1" applyAlignment="1">
      <alignment vertical="center" wrapText="1"/>
    </xf>
    <xf numFmtId="0" fontId="14" fillId="0" borderId="47" xfId="0" applyFont="1" applyBorder="1" applyAlignment="1">
      <alignment horizontal="center" wrapText="1"/>
    </xf>
    <xf numFmtId="14" fontId="14" fillId="0" borderId="33" xfId="0" applyNumberFormat="1" applyFont="1" applyBorder="1" applyAlignment="1">
      <alignment horizontal="center"/>
    </xf>
    <xf numFmtId="4" fontId="14" fillId="0" borderId="52" xfId="0" applyNumberFormat="1" applyFont="1" applyBorder="1" applyAlignment="1">
      <alignment/>
    </xf>
    <xf numFmtId="0" fontId="20" fillId="0" borderId="0" xfId="57" applyFont="1">
      <alignment/>
      <protection/>
    </xf>
    <xf numFmtId="14" fontId="14" fillId="0" borderId="53" xfId="0" applyNumberFormat="1" applyFont="1" applyBorder="1" applyAlignment="1">
      <alignment horizontal="center"/>
    </xf>
    <xf numFmtId="0" fontId="20" fillId="0" borderId="43" xfId="57" applyFont="1" applyBorder="1" applyAlignment="1">
      <alignment horizontal="center"/>
      <protection/>
    </xf>
    <xf numFmtId="0" fontId="20" fillId="0" borderId="44" xfId="57" applyFont="1" applyBorder="1" applyAlignment="1">
      <alignment horizontal="center"/>
      <protection/>
    </xf>
    <xf numFmtId="0" fontId="20" fillId="0" borderId="45" xfId="57" applyFont="1" applyBorder="1" applyAlignment="1">
      <alignment horizontal="center"/>
      <protection/>
    </xf>
    <xf numFmtId="14" fontId="14" fillId="0" borderId="40" xfId="0" applyNumberFormat="1" applyFont="1" applyBorder="1" applyAlignment="1">
      <alignment horizontal="left"/>
    </xf>
    <xf numFmtId="0" fontId="14" fillId="0" borderId="41" xfId="0" applyFont="1" applyBorder="1" applyAlignment="1">
      <alignment horizontal="left"/>
    </xf>
    <xf numFmtId="0" fontId="14" fillId="0" borderId="41" xfId="0" applyFont="1" applyBorder="1" applyAlignment="1">
      <alignment horizontal="left" wrapText="1"/>
    </xf>
    <xf numFmtId="4" fontId="14" fillId="0" borderId="42" xfId="0" applyNumberFormat="1" applyFont="1" applyBorder="1" applyAlignment="1">
      <alignment/>
    </xf>
    <xf numFmtId="0" fontId="20" fillId="0" borderId="43" xfId="57" applyFont="1" applyBorder="1" applyAlignment="1">
      <alignment horizontal="center"/>
      <protection/>
    </xf>
    <xf numFmtId="0" fontId="20" fillId="0" borderId="44" xfId="57" applyFont="1" applyBorder="1">
      <alignment/>
      <protection/>
    </xf>
    <xf numFmtId="4" fontId="20" fillId="0" borderId="45" xfId="57" applyNumberFormat="1" applyFont="1" applyBorder="1">
      <alignment/>
      <protection/>
    </xf>
    <xf numFmtId="0" fontId="0" fillId="0" borderId="13" xfId="0" applyFont="1" applyBorder="1" applyAlignment="1">
      <alignment horizontal="center"/>
    </xf>
    <xf numFmtId="4" fontId="14" fillId="0" borderId="54" xfId="0" applyNumberFormat="1" applyFont="1" applyBorder="1" applyAlignment="1">
      <alignment/>
    </xf>
    <xf numFmtId="4" fontId="14" fillId="0" borderId="55" xfId="0" applyNumberFormat="1" applyFont="1" applyBorder="1" applyAlignment="1">
      <alignment/>
    </xf>
    <xf numFmtId="171" fontId="31" fillId="0" borderId="56" xfId="57" applyNumberFormat="1" applyFont="1" applyFill="1" applyBorder="1" applyAlignment="1">
      <alignment horizontal="left"/>
      <protection/>
    </xf>
    <xf numFmtId="0" fontId="31" fillId="0" borderId="57" xfId="57" applyFont="1" applyFill="1" applyBorder="1" applyAlignment="1">
      <alignment horizontal="left"/>
      <protection/>
    </xf>
    <xf numFmtId="0" fontId="31" fillId="0" borderId="57" xfId="57" applyFont="1" applyFill="1" applyBorder="1" applyAlignment="1">
      <alignment horizontal="left" wrapText="1"/>
      <protection/>
    </xf>
    <xf numFmtId="0" fontId="31" fillId="0" borderId="57" xfId="57" applyFont="1" applyFill="1" applyBorder="1" applyAlignment="1">
      <alignment horizontal="center" wrapText="1"/>
      <protection/>
    </xf>
    <xf numFmtId="4" fontId="31" fillId="25" borderId="58" xfId="0" applyNumberFormat="1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74"/>
  <sheetViews>
    <sheetView zoomScalePageLayoutView="0" workbookViewId="0" topLeftCell="C1">
      <selection activeCell="L24" sqref="L24"/>
    </sheetView>
  </sheetViews>
  <sheetFormatPr defaultColWidth="9.140625" defaultRowHeight="12.75"/>
  <cols>
    <col min="1" max="2" width="0" style="0" hidden="1" customWidth="1"/>
    <col min="3" max="3" width="18.28125" style="0" customWidth="1"/>
    <col min="4" max="4" width="11.28125" style="0" customWidth="1"/>
    <col min="5" max="5" width="8.28125" style="0" customWidth="1"/>
    <col min="6" max="6" width="20.85156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1" t="s">
        <v>33</v>
      </c>
      <c r="G6" s="34" t="s">
        <v>34</v>
      </c>
      <c r="H6" s="2"/>
    </row>
    <row r="7" spans="4:6" ht="13.5" thickBot="1">
      <c r="D7" s="1"/>
      <c r="E7" s="1"/>
      <c r="F7" s="1"/>
    </row>
    <row r="8" spans="3:7" ht="12.75">
      <c r="C8" s="23"/>
      <c r="D8" s="24" t="s">
        <v>3</v>
      </c>
      <c r="E8" s="24" t="s">
        <v>4</v>
      </c>
      <c r="F8" s="24" t="s">
        <v>5</v>
      </c>
      <c r="G8" s="25" t="s">
        <v>6</v>
      </c>
    </row>
    <row r="9" spans="3:7" ht="12.75">
      <c r="C9" s="58" t="s">
        <v>59</v>
      </c>
      <c r="D9" s="36"/>
      <c r="E9" s="36"/>
      <c r="F9" s="37">
        <v>100503085</v>
      </c>
      <c r="G9" s="59"/>
    </row>
    <row r="10" spans="3:7" ht="12.75">
      <c r="C10" s="60" t="s">
        <v>60</v>
      </c>
      <c r="D10" s="38" t="s">
        <v>61</v>
      </c>
      <c r="E10" s="39">
        <v>29</v>
      </c>
      <c r="F10" s="40">
        <v>2493</v>
      </c>
      <c r="G10" s="61"/>
    </row>
    <row r="11" spans="3:7" ht="12.75">
      <c r="C11" s="60"/>
      <c r="D11" s="38"/>
      <c r="E11" s="39"/>
      <c r="F11" s="40"/>
      <c r="G11" s="61"/>
    </row>
    <row r="12" spans="3:7" ht="13.5" thickBot="1">
      <c r="C12" s="62" t="s">
        <v>62</v>
      </c>
      <c r="D12" s="42"/>
      <c r="E12" s="43"/>
      <c r="F12" s="44">
        <f>SUM(F9:F11)</f>
        <v>100505578</v>
      </c>
      <c r="G12" s="63"/>
    </row>
    <row r="13" spans="3:7" ht="12.75">
      <c r="C13" s="64" t="s">
        <v>63</v>
      </c>
      <c r="D13" s="46"/>
      <c r="E13" s="47"/>
      <c r="F13" s="48">
        <v>433774</v>
      </c>
      <c r="G13" s="65"/>
    </row>
    <row r="14" spans="3:7" ht="12.75">
      <c r="C14" s="66" t="s">
        <v>64</v>
      </c>
      <c r="D14" s="38" t="s">
        <v>61</v>
      </c>
      <c r="E14" s="39">
        <v>28</v>
      </c>
      <c r="F14" s="40">
        <v>1872</v>
      </c>
      <c r="G14" s="61"/>
    </row>
    <row r="15" spans="3:7" ht="12.75" hidden="1">
      <c r="C15" s="66"/>
      <c r="D15" s="39"/>
      <c r="E15" s="39"/>
      <c r="F15" s="40"/>
      <c r="G15" s="61" t="s">
        <v>65</v>
      </c>
    </row>
    <row r="16" spans="3:7" ht="12.75" hidden="1">
      <c r="C16" s="66"/>
      <c r="D16" s="39"/>
      <c r="E16" s="39"/>
      <c r="F16" s="40"/>
      <c r="G16" s="61" t="s">
        <v>65</v>
      </c>
    </row>
    <row r="17" spans="3:7" ht="12.75" hidden="1">
      <c r="C17" s="67"/>
      <c r="D17" s="47"/>
      <c r="E17" s="47">
        <v>29</v>
      </c>
      <c r="F17" s="48">
        <v>6656</v>
      </c>
      <c r="G17" s="61"/>
    </row>
    <row r="18" spans="3:7" ht="12.75" hidden="1">
      <c r="C18" s="67"/>
      <c r="D18" s="47"/>
      <c r="E18" s="47"/>
      <c r="F18" s="48"/>
      <c r="G18" s="61"/>
    </row>
    <row r="19" spans="3:7" ht="12.75" hidden="1">
      <c r="C19" s="67"/>
      <c r="D19" s="47"/>
      <c r="E19" s="47"/>
      <c r="F19" s="48"/>
      <c r="G19" s="61"/>
    </row>
    <row r="20" spans="3:7" ht="12.75" hidden="1">
      <c r="C20" s="67"/>
      <c r="D20" s="47"/>
      <c r="E20" s="47"/>
      <c r="F20" s="48"/>
      <c r="G20" s="65"/>
    </row>
    <row r="21" spans="3:7" ht="12.75" hidden="1">
      <c r="C21" s="67"/>
      <c r="D21" s="47"/>
      <c r="E21" s="47"/>
      <c r="F21" s="48"/>
      <c r="G21" s="65"/>
    </row>
    <row r="22" spans="3:7" ht="13.5" hidden="1" thickBot="1">
      <c r="C22" s="62" t="s">
        <v>66</v>
      </c>
      <c r="D22" s="43"/>
      <c r="E22" s="43"/>
      <c r="F22" s="44">
        <f>SUM(F13:F21)</f>
        <v>442302</v>
      </c>
      <c r="G22" s="63"/>
    </row>
    <row r="23" spans="3:7" ht="12.75">
      <c r="C23" s="64" t="s">
        <v>67</v>
      </c>
      <c r="D23" s="49"/>
      <c r="E23" s="49"/>
      <c r="F23" s="50">
        <v>851562</v>
      </c>
      <c r="G23" s="68"/>
    </row>
    <row r="24" spans="3:7" ht="12.75">
      <c r="C24" s="66" t="s">
        <v>68</v>
      </c>
      <c r="D24" s="38" t="s">
        <v>61</v>
      </c>
      <c r="E24" s="51"/>
      <c r="F24" s="52"/>
      <c r="G24" s="61"/>
    </row>
    <row r="25" spans="3:7" ht="12.75">
      <c r="C25" s="67"/>
      <c r="D25" s="45"/>
      <c r="E25" s="45"/>
      <c r="F25" s="48"/>
      <c r="G25" s="65"/>
    </row>
    <row r="26" spans="3:7" ht="13.5" thickBot="1">
      <c r="C26" s="62" t="s">
        <v>69</v>
      </c>
      <c r="D26" s="41"/>
      <c r="E26" s="41"/>
      <c r="F26" s="44">
        <f>SUM(F23:F25)</f>
        <v>851562</v>
      </c>
      <c r="G26" s="63"/>
    </row>
    <row r="27" spans="3:7" ht="12.75">
      <c r="C27" s="64" t="s">
        <v>70</v>
      </c>
      <c r="D27" s="45"/>
      <c r="E27" s="45"/>
      <c r="F27" s="48">
        <v>190032</v>
      </c>
      <c r="G27" s="65"/>
    </row>
    <row r="28" spans="3:7" ht="12.75">
      <c r="C28" s="67" t="s">
        <v>71</v>
      </c>
      <c r="D28" s="38" t="s">
        <v>61</v>
      </c>
      <c r="E28" s="39">
        <v>28</v>
      </c>
      <c r="F28" s="40">
        <v>1040</v>
      </c>
      <c r="G28" s="61"/>
    </row>
    <row r="29" spans="3:7" ht="12.75">
      <c r="C29" s="67"/>
      <c r="D29" s="45"/>
      <c r="E29" s="45">
        <v>29</v>
      </c>
      <c r="F29" s="48">
        <v>6656</v>
      </c>
      <c r="G29" s="61"/>
    </row>
    <row r="30" spans="3:7" ht="12.75">
      <c r="C30" s="67"/>
      <c r="D30" s="45"/>
      <c r="E30" s="45"/>
      <c r="F30" s="48"/>
      <c r="G30" s="65"/>
    </row>
    <row r="31" spans="3:7" ht="13.5" thickBot="1">
      <c r="C31" s="62" t="s">
        <v>72</v>
      </c>
      <c r="D31" s="41"/>
      <c r="E31" s="41"/>
      <c r="F31" s="44">
        <f>SUM(F27:F30)</f>
        <v>197728</v>
      </c>
      <c r="G31" s="63"/>
    </row>
    <row r="32" spans="3:7" ht="12.75">
      <c r="C32" s="69" t="s">
        <v>73</v>
      </c>
      <c r="D32" s="49"/>
      <c r="E32" s="49"/>
      <c r="F32" s="50">
        <v>1119268.72</v>
      </c>
      <c r="G32" s="70"/>
    </row>
    <row r="33" spans="3:7" ht="12.75">
      <c r="C33" s="66" t="s">
        <v>74</v>
      </c>
      <c r="D33" s="38" t="s">
        <v>61</v>
      </c>
      <c r="E33" s="45">
        <v>26</v>
      </c>
      <c r="F33" s="40">
        <v>1000</v>
      </c>
      <c r="G33" s="61"/>
    </row>
    <row r="34" spans="3:7" ht="12.75">
      <c r="C34" s="71"/>
      <c r="D34" s="39"/>
      <c r="E34" s="39">
        <v>27</v>
      </c>
      <c r="F34" s="53">
        <v>4000</v>
      </c>
      <c r="G34" s="61"/>
    </row>
    <row r="35" spans="3:7" ht="12.75">
      <c r="C35" s="71"/>
      <c r="D35" s="54"/>
      <c r="E35" s="47">
        <v>28</v>
      </c>
      <c r="F35" s="53">
        <v>270</v>
      </c>
      <c r="G35" s="61"/>
    </row>
    <row r="36" spans="3:7" ht="12.75">
      <c r="C36" s="71"/>
      <c r="D36" s="39"/>
      <c r="E36" s="55">
        <v>29</v>
      </c>
      <c r="F36" s="40">
        <v>1000</v>
      </c>
      <c r="G36" s="61"/>
    </row>
    <row r="37" spans="3:7" ht="13.5" thickBot="1">
      <c r="C37" s="72" t="s">
        <v>75</v>
      </c>
      <c r="D37" s="41"/>
      <c r="E37" s="41"/>
      <c r="F37" s="44">
        <f>SUM(F32:F36)</f>
        <v>1125538.72</v>
      </c>
      <c r="G37" s="73"/>
    </row>
    <row r="38" spans="3:7" ht="12.75">
      <c r="C38" s="64" t="s">
        <v>76</v>
      </c>
      <c r="D38" s="49"/>
      <c r="E38" s="49"/>
      <c r="F38" s="50">
        <v>3247642</v>
      </c>
      <c r="G38" s="68"/>
    </row>
    <row r="39" spans="3:7" ht="12.75">
      <c r="C39" s="74" t="s">
        <v>77</v>
      </c>
      <c r="D39" s="38" t="s">
        <v>61</v>
      </c>
      <c r="E39" s="51"/>
      <c r="F39" s="52"/>
      <c r="G39" s="61"/>
    </row>
    <row r="40" spans="3:7" ht="12.75">
      <c r="C40" s="67"/>
      <c r="D40" s="45"/>
      <c r="E40" s="45"/>
      <c r="F40" s="48"/>
      <c r="G40" s="65"/>
    </row>
    <row r="41" spans="3:7" ht="13.5" thickBot="1">
      <c r="C41" s="62" t="s">
        <v>78</v>
      </c>
      <c r="D41" s="41"/>
      <c r="E41" s="41"/>
      <c r="F41" s="44">
        <f>SUM(F38:F40)</f>
        <v>3247642</v>
      </c>
      <c r="G41" s="63"/>
    </row>
    <row r="42" spans="3:7" ht="12.75">
      <c r="C42" s="69" t="s">
        <v>79</v>
      </c>
      <c r="D42" s="49"/>
      <c r="E42" s="49"/>
      <c r="F42" s="50">
        <v>1019991</v>
      </c>
      <c r="G42" s="70"/>
    </row>
    <row r="43" spans="3:7" ht="12.75">
      <c r="C43" s="75" t="s">
        <v>80</v>
      </c>
      <c r="D43" s="38" t="s">
        <v>61</v>
      </c>
      <c r="E43" s="38"/>
      <c r="F43" s="40"/>
      <c r="G43" s="61"/>
    </row>
    <row r="44" spans="3:7" ht="12.75">
      <c r="C44" s="66"/>
      <c r="D44" s="45"/>
      <c r="E44" s="45"/>
      <c r="F44" s="48"/>
      <c r="G44" s="61"/>
    </row>
    <row r="45" spans="3:7" ht="13.5" thickBot="1">
      <c r="C45" s="62" t="s">
        <v>81</v>
      </c>
      <c r="D45" s="41"/>
      <c r="E45" s="41"/>
      <c r="F45" s="44">
        <f>SUM(F42:F44)</f>
        <v>1019991</v>
      </c>
      <c r="G45" s="61"/>
    </row>
    <row r="46" spans="3:7" ht="12.75" hidden="1">
      <c r="C46" s="69" t="s">
        <v>82</v>
      </c>
      <c r="D46" s="49"/>
      <c r="E46" s="49"/>
      <c r="F46" s="50">
        <v>0</v>
      </c>
      <c r="G46" s="70"/>
    </row>
    <row r="47" spans="3:7" ht="12.75" hidden="1">
      <c r="C47" s="66" t="s">
        <v>83</v>
      </c>
      <c r="D47" s="38"/>
      <c r="E47" s="38"/>
      <c r="F47" s="40"/>
      <c r="G47" s="61"/>
    </row>
    <row r="48" spans="3:7" ht="12.75" hidden="1">
      <c r="C48" s="66"/>
      <c r="D48" s="76"/>
      <c r="E48" s="38"/>
      <c r="F48" s="40"/>
      <c r="G48" s="61"/>
    </row>
    <row r="49" spans="3:7" ht="13.5" hidden="1" thickBot="1">
      <c r="C49" s="62" t="s">
        <v>84</v>
      </c>
      <c r="D49" s="41"/>
      <c r="E49" s="41"/>
      <c r="F49" s="44">
        <f>SUM(F46:F48)</f>
        <v>0</v>
      </c>
      <c r="G49" s="73"/>
    </row>
    <row r="50" spans="3:7" ht="12.75" hidden="1">
      <c r="C50" s="69" t="s">
        <v>85</v>
      </c>
      <c r="D50" s="49"/>
      <c r="E50" s="49"/>
      <c r="F50" s="50">
        <v>0</v>
      </c>
      <c r="G50" s="68"/>
    </row>
    <row r="51" spans="3:7" ht="12.75" hidden="1">
      <c r="C51" s="66" t="s">
        <v>86</v>
      </c>
      <c r="D51" s="38"/>
      <c r="E51" s="38"/>
      <c r="F51" s="50"/>
      <c r="G51" s="61"/>
    </row>
    <row r="52" spans="3:7" ht="12.75" hidden="1">
      <c r="C52" s="66"/>
      <c r="D52" s="38"/>
      <c r="E52" s="38"/>
      <c r="F52" s="50"/>
      <c r="G52" s="61"/>
    </row>
    <row r="53" spans="3:7" ht="13.5" hidden="1" thickBot="1">
      <c r="C53" s="62" t="s">
        <v>87</v>
      </c>
      <c r="D53" s="41"/>
      <c r="E53" s="41"/>
      <c r="F53" s="44">
        <f>SUM(F50:F52)</f>
        <v>0</v>
      </c>
      <c r="G53" s="73"/>
    </row>
    <row r="54" spans="3:7" ht="12.75" hidden="1">
      <c r="C54" s="77" t="s">
        <v>88</v>
      </c>
      <c r="D54" s="56"/>
      <c r="E54" s="56"/>
      <c r="F54" s="57">
        <v>0</v>
      </c>
      <c r="G54" s="78"/>
    </row>
    <row r="55" spans="3:7" ht="12.75" hidden="1">
      <c r="C55" s="75" t="s">
        <v>89</v>
      </c>
      <c r="D55" s="38"/>
      <c r="E55" s="38"/>
      <c r="F55" s="50"/>
      <c r="G55" s="61"/>
    </row>
    <row r="56" spans="3:7" ht="12.75" hidden="1">
      <c r="C56" s="66"/>
      <c r="D56" s="38"/>
      <c r="E56" s="38"/>
      <c r="F56" s="40"/>
      <c r="G56" s="61"/>
    </row>
    <row r="57" spans="3:7" ht="13.5" hidden="1" thickBot="1">
      <c r="C57" s="62" t="s">
        <v>90</v>
      </c>
      <c r="D57" s="41"/>
      <c r="E57" s="41"/>
      <c r="F57" s="44">
        <f>SUM(F54:F56)</f>
        <v>0</v>
      </c>
      <c r="G57" s="73"/>
    </row>
    <row r="58" spans="3:7" ht="12.75" hidden="1">
      <c r="C58" s="69" t="s">
        <v>91</v>
      </c>
      <c r="D58" s="38"/>
      <c r="E58" s="49"/>
      <c r="F58" s="50">
        <v>0</v>
      </c>
      <c r="G58" s="68"/>
    </row>
    <row r="59" spans="3:7" ht="12.75" hidden="1">
      <c r="C59" s="66" t="s">
        <v>92</v>
      </c>
      <c r="D59" s="38"/>
      <c r="E59" s="38"/>
      <c r="F59" s="40"/>
      <c r="G59" s="61"/>
    </row>
    <row r="60" spans="3:7" ht="12.75" hidden="1">
      <c r="C60" s="66"/>
      <c r="D60" s="38"/>
      <c r="E60" s="38"/>
      <c r="F60" s="40"/>
      <c r="G60" s="61"/>
    </row>
    <row r="61" spans="3:7" ht="13.5" hidden="1" thickBot="1">
      <c r="C61" s="62" t="s">
        <v>93</v>
      </c>
      <c r="D61" s="41"/>
      <c r="E61" s="41"/>
      <c r="F61" s="44">
        <f>SUM(F58:F60)</f>
        <v>0</v>
      </c>
      <c r="G61" s="73"/>
    </row>
    <row r="62" spans="3:7" ht="12.75">
      <c r="C62" s="69" t="s">
        <v>94</v>
      </c>
      <c r="D62" s="49"/>
      <c r="E62" s="49"/>
      <c r="F62" s="50">
        <v>2202550</v>
      </c>
      <c r="G62" s="70"/>
    </row>
    <row r="63" spans="3:7" ht="12.75">
      <c r="C63" s="75" t="s">
        <v>95</v>
      </c>
      <c r="D63" s="38"/>
      <c r="E63" s="38"/>
      <c r="F63" s="48"/>
      <c r="G63" s="61"/>
    </row>
    <row r="64" spans="3:7" ht="12.75">
      <c r="C64" s="75"/>
      <c r="D64" s="38"/>
      <c r="E64" s="38"/>
      <c r="F64" s="48"/>
      <c r="G64" s="61"/>
    </row>
    <row r="65" spans="3:7" ht="13.5" thickBot="1">
      <c r="C65" s="62" t="s">
        <v>96</v>
      </c>
      <c r="D65" s="41"/>
      <c r="E65" s="41"/>
      <c r="F65" s="44">
        <f>SUM(F62:F64)</f>
        <v>2202550</v>
      </c>
      <c r="G65" s="73"/>
    </row>
    <row r="66" spans="3:7" ht="12.75">
      <c r="C66" s="69" t="s">
        <v>97</v>
      </c>
      <c r="D66" s="49"/>
      <c r="E66" s="49"/>
      <c r="F66" s="50">
        <v>2377942</v>
      </c>
      <c r="G66" s="70"/>
    </row>
    <row r="67" spans="3:7" ht="12.75">
      <c r="C67" s="79" t="s">
        <v>98</v>
      </c>
      <c r="D67" s="38" t="s">
        <v>61</v>
      </c>
      <c r="E67" s="38">
        <v>28</v>
      </c>
      <c r="F67" s="48">
        <v>66</v>
      </c>
      <c r="G67" s="61"/>
    </row>
    <row r="68" spans="3:7" ht="12.75">
      <c r="C68" s="75"/>
      <c r="D68" s="38"/>
      <c r="E68" s="38">
        <v>29</v>
      </c>
      <c r="F68" s="48">
        <v>300</v>
      </c>
      <c r="G68" s="61"/>
    </row>
    <row r="69" spans="3:7" ht="12.75">
      <c r="C69" s="67"/>
      <c r="D69" s="45"/>
      <c r="E69" s="45"/>
      <c r="F69" s="48"/>
      <c r="G69" s="61"/>
    </row>
    <row r="70" spans="3:7" ht="13.5" thickBot="1">
      <c r="C70" s="62" t="s">
        <v>99</v>
      </c>
      <c r="D70" s="41"/>
      <c r="E70" s="41"/>
      <c r="F70" s="44">
        <f>SUM(F66:F69)</f>
        <v>2378308</v>
      </c>
      <c r="G70" s="73"/>
    </row>
    <row r="71" spans="3:7" ht="12.75">
      <c r="C71" s="69" t="s">
        <v>100</v>
      </c>
      <c r="D71" s="49"/>
      <c r="E71" s="49"/>
      <c r="F71" s="50">
        <v>862560</v>
      </c>
      <c r="G71" s="70"/>
    </row>
    <row r="72" spans="3:7" ht="12.75">
      <c r="C72" s="79" t="s">
        <v>101</v>
      </c>
      <c r="D72" s="38" t="s">
        <v>61</v>
      </c>
      <c r="E72" s="38"/>
      <c r="F72" s="48"/>
      <c r="G72" s="61"/>
    </row>
    <row r="73" spans="3:7" ht="12.75">
      <c r="C73" s="67"/>
      <c r="D73" s="45"/>
      <c r="E73" s="45"/>
      <c r="F73" s="48"/>
      <c r="G73" s="61"/>
    </row>
    <row r="74" spans="3:7" ht="13.5" thickBot="1">
      <c r="C74" s="80" t="s">
        <v>102</v>
      </c>
      <c r="D74" s="81"/>
      <c r="E74" s="81"/>
      <c r="F74" s="82">
        <f>SUM(F71:F73)</f>
        <v>862560</v>
      </c>
      <c r="G74" s="8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2" t="s">
        <v>33</v>
      </c>
      <c r="E5" s="34" t="str">
        <f>personal!G6</f>
        <v>26-30 august 2019</v>
      </c>
    </row>
    <row r="6" ht="13.5" thickBot="1"/>
    <row r="7" spans="1:6" ht="68.25" customHeight="1">
      <c r="A7" s="26" t="s">
        <v>9</v>
      </c>
      <c r="B7" s="27" t="s">
        <v>10</v>
      </c>
      <c r="C7" s="28" t="s">
        <v>11</v>
      </c>
      <c r="D7" s="27" t="s">
        <v>12</v>
      </c>
      <c r="E7" s="27" t="s">
        <v>13</v>
      </c>
      <c r="F7" s="29" t="s">
        <v>14</v>
      </c>
    </row>
    <row r="8" spans="1:6" ht="12.75">
      <c r="A8" s="152">
        <v>1</v>
      </c>
      <c r="B8" s="150" t="s">
        <v>163</v>
      </c>
      <c r="C8" s="151">
        <v>6105</v>
      </c>
      <c r="D8" s="149" t="s">
        <v>164</v>
      </c>
      <c r="E8" s="149" t="s">
        <v>165</v>
      </c>
      <c r="F8" s="153">
        <v>42.4</v>
      </c>
    </row>
    <row r="9" spans="1:6" ht="12.75">
      <c r="A9" s="152">
        <v>2</v>
      </c>
      <c r="B9" s="150" t="s">
        <v>163</v>
      </c>
      <c r="C9" s="149">
        <v>6104</v>
      </c>
      <c r="D9" s="151" t="s">
        <v>166</v>
      </c>
      <c r="E9" s="151" t="s">
        <v>167</v>
      </c>
      <c r="F9" s="153">
        <v>10105.48</v>
      </c>
    </row>
    <row r="10" spans="1:6" ht="12.75">
      <c r="A10" s="154">
        <v>3</v>
      </c>
      <c r="B10" s="150" t="s">
        <v>163</v>
      </c>
      <c r="C10" s="151">
        <v>6102</v>
      </c>
      <c r="D10" s="149" t="s">
        <v>168</v>
      </c>
      <c r="E10" s="151" t="s">
        <v>169</v>
      </c>
      <c r="F10" s="153">
        <v>17250</v>
      </c>
    </row>
    <row r="11" spans="1:6" ht="12.75">
      <c r="A11" s="154">
        <v>4</v>
      </c>
      <c r="B11" s="150" t="s">
        <v>163</v>
      </c>
      <c r="C11" s="149">
        <v>6103</v>
      </c>
      <c r="D11" s="151" t="s">
        <v>170</v>
      </c>
      <c r="E11" s="149" t="s">
        <v>171</v>
      </c>
      <c r="F11" s="153">
        <v>3222</v>
      </c>
    </row>
    <row r="12" spans="1:6" ht="12.75">
      <c r="A12" s="154">
        <v>5</v>
      </c>
      <c r="B12" s="150" t="s">
        <v>163</v>
      </c>
      <c r="C12" s="149">
        <v>6101</v>
      </c>
      <c r="D12" s="151" t="s">
        <v>170</v>
      </c>
      <c r="E12" s="149" t="s">
        <v>172</v>
      </c>
      <c r="F12" s="153">
        <v>2463.45</v>
      </c>
    </row>
    <row r="13" spans="1:6" ht="12.75">
      <c r="A13" s="154">
        <v>6</v>
      </c>
      <c r="B13" s="150" t="s">
        <v>173</v>
      </c>
      <c r="C13" s="149">
        <v>6098</v>
      </c>
      <c r="D13" s="149" t="s">
        <v>174</v>
      </c>
      <c r="E13" s="149" t="s">
        <v>175</v>
      </c>
      <c r="F13" s="153">
        <v>14035.43</v>
      </c>
    </row>
    <row r="14" spans="1:6" ht="12.75">
      <c r="A14" s="154">
        <v>7</v>
      </c>
      <c r="B14" s="150" t="s">
        <v>173</v>
      </c>
      <c r="C14" s="149">
        <v>6099</v>
      </c>
      <c r="D14" s="149" t="s">
        <v>202</v>
      </c>
      <c r="E14" s="149" t="s">
        <v>176</v>
      </c>
      <c r="F14" s="153">
        <v>775</v>
      </c>
    </row>
    <row r="15" spans="1:6" ht="12.75">
      <c r="A15" s="154">
        <v>8</v>
      </c>
      <c r="B15" s="150" t="s">
        <v>173</v>
      </c>
      <c r="C15" s="149">
        <v>6100</v>
      </c>
      <c r="D15" s="149" t="s">
        <v>177</v>
      </c>
      <c r="E15" s="149" t="s">
        <v>178</v>
      </c>
      <c r="F15" s="153">
        <v>5712</v>
      </c>
    </row>
    <row r="16" spans="1:6" ht="12.75">
      <c r="A16" s="154">
        <v>9</v>
      </c>
      <c r="B16" s="150" t="s">
        <v>179</v>
      </c>
      <c r="C16" s="149">
        <v>6077</v>
      </c>
      <c r="D16" s="149" t="s">
        <v>180</v>
      </c>
      <c r="E16" s="149" t="s">
        <v>165</v>
      </c>
      <c r="F16" s="153">
        <v>624.19</v>
      </c>
    </row>
    <row r="17" spans="1:6" ht="12.75">
      <c r="A17" s="154">
        <v>10</v>
      </c>
      <c r="B17" s="150" t="s">
        <v>179</v>
      </c>
      <c r="C17" s="149">
        <v>6112</v>
      </c>
      <c r="D17" s="149" t="s">
        <v>181</v>
      </c>
      <c r="E17" s="149" t="s">
        <v>182</v>
      </c>
      <c r="F17" s="153">
        <v>6424.05</v>
      </c>
    </row>
    <row r="18" spans="1:6" ht="12.75">
      <c r="A18" s="154">
        <v>11</v>
      </c>
      <c r="B18" s="150" t="s">
        <v>179</v>
      </c>
      <c r="C18" s="149">
        <v>6110</v>
      </c>
      <c r="D18" s="149" t="s">
        <v>183</v>
      </c>
      <c r="E18" s="149" t="s">
        <v>184</v>
      </c>
      <c r="F18" s="153">
        <v>357.23</v>
      </c>
    </row>
    <row r="19" spans="1:6" ht="12.75">
      <c r="A19" s="154">
        <v>12</v>
      </c>
      <c r="B19" s="150" t="s">
        <v>179</v>
      </c>
      <c r="C19" s="149">
        <v>6107</v>
      </c>
      <c r="D19" s="149" t="s">
        <v>185</v>
      </c>
      <c r="E19" s="149" t="s">
        <v>186</v>
      </c>
      <c r="F19" s="153">
        <v>144.78</v>
      </c>
    </row>
    <row r="20" spans="1:6" ht="12.75">
      <c r="A20" s="154">
        <v>13</v>
      </c>
      <c r="B20" s="150" t="s">
        <v>179</v>
      </c>
      <c r="C20" s="149">
        <v>6108</v>
      </c>
      <c r="D20" s="149" t="s">
        <v>187</v>
      </c>
      <c r="E20" s="149" t="s">
        <v>188</v>
      </c>
      <c r="F20" s="153">
        <v>4077.69</v>
      </c>
    </row>
    <row r="21" spans="1:6" ht="12.75">
      <c r="A21" s="154">
        <v>14</v>
      </c>
      <c r="B21" s="150" t="s">
        <v>179</v>
      </c>
      <c r="C21" s="149">
        <v>6111</v>
      </c>
      <c r="D21" s="149" t="s">
        <v>189</v>
      </c>
      <c r="E21" s="149" t="s">
        <v>190</v>
      </c>
      <c r="F21" s="153">
        <v>244</v>
      </c>
    </row>
    <row r="22" spans="1:6" ht="12.75">
      <c r="A22" s="154">
        <v>15</v>
      </c>
      <c r="B22" s="150" t="s">
        <v>191</v>
      </c>
      <c r="C22" s="149">
        <v>6130</v>
      </c>
      <c r="D22" s="149" t="s">
        <v>192</v>
      </c>
      <c r="E22" s="149" t="s">
        <v>193</v>
      </c>
      <c r="F22" s="153">
        <v>2933.77</v>
      </c>
    </row>
    <row r="23" spans="1:6" ht="12.75">
      <c r="A23" s="154">
        <v>16</v>
      </c>
      <c r="B23" s="150" t="s">
        <v>191</v>
      </c>
      <c r="C23" s="149">
        <v>6132</v>
      </c>
      <c r="D23" s="149" t="s">
        <v>194</v>
      </c>
      <c r="E23" s="149" t="s">
        <v>195</v>
      </c>
      <c r="F23" s="153">
        <v>13508.88</v>
      </c>
    </row>
    <row r="24" spans="1:6" ht="12.75">
      <c r="A24" s="154">
        <v>17</v>
      </c>
      <c r="B24" s="150" t="s">
        <v>191</v>
      </c>
      <c r="C24" s="149">
        <v>6131</v>
      </c>
      <c r="D24" s="149" t="s">
        <v>196</v>
      </c>
      <c r="E24" s="149" t="s">
        <v>195</v>
      </c>
      <c r="F24" s="153">
        <v>4486.16</v>
      </c>
    </row>
    <row r="25" spans="1:6" ht="12.75">
      <c r="A25" s="154">
        <v>18</v>
      </c>
      <c r="B25" s="150" t="s">
        <v>191</v>
      </c>
      <c r="C25" s="149">
        <v>6133</v>
      </c>
      <c r="D25" s="149" t="s">
        <v>197</v>
      </c>
      <c r="E25" s="149" t="s">
        <v>198</v>
      </c>
      <c r="F25" s="153">
        <v>3500.42</v>
      </c>
    </row>
    <row r="26" spans="1:6" ht="12.75">
      <c r="A26" s="154">
        <v>19</v>
      </c>
      <c r="B26" s="150" t="s">
        <v>199</v>
      </c>
      <c r="C26" s="149">
        <v>4657</v>
      </c>
      <c r="D26" s="149" t="s">
        <v>164</v>
      </c>
      <c r="E26" s="149" t="s">
        <v>200</v>
      </c>
      <c r="F26" s="153">
        <v>10911.8</v>
      </c>
    </row>
    <row r="27" spans="1:6" ht="13.5" thickBot="1">
      <c r="A27" s="155"/>
      <c r="B27" s="156"/>
      <c r="C27" s="157"/>
      <c r="D27" s="158"/>
      <c r="E27" s="159" t="s">
        <v>201</v>
      </c>
      <c r="F27" s="160">
        <f>SUM(F8:F26)</f>
        <v>100818.73000000001</v>
      </c>
    </row>
    <row r="28" spans="1:6" s="76" customFormat="1" ht="12.75">
      <c r="A28" s="144"/>
      <c r="B28" s="145"/>
      <c r="F28" s="146"/>
    </row>
    <row r="29" spans="1:6" s="76" customFormat="1" ht="12.75">
      <c r="A29" s="144"/>
      <c r="B29" s="145"/>
      <c r="F29" s="146"/>
    </row>
    <row r="30" spans="1:6" s="76" customFormat="1" ht="12.75">
      <c r="A30" s="144"/>
      <c r="B30" s="145"/>
      <c r="F30" s="146"/>
    </row>
    <row r="31" spans="1:6" s="76" customFormat="1" ht="12.75">
      <c r="A31" s="144"/>
      <c r="B31" s="145"/>
      <c r="F31" s="146"/>
    </row>
    <row r="32" spans="1:6" s="76" customFormat="1" ht="12.75">
      <c r="A32" s="144"/>
      <c r="B32" s="145"/>
      <c r="F32" s="146"/>
    </row>
    <row r="33" spans="1:6" s="76" customFormat="1" ht="12.75">
      <c r="A33" s="144"/>
      <c r="B33" s="145"/>
      <c r="F33" s="146"/>
    </row>
    <row r="34" spans="1:6" s="76" customFormat="1" ht="12.75">
      <c r="A34" s="144"/>
      <c r="B34" s="145"/>
      <c r="F34" s="146"/>
    </row>
    <row r="35" spans="5:6" s="76" customFormat="1" ht="12.75">
      <c r="E35" s="147"/>
      <c r="F35" s="148"/>
    </row>
    <row r="36" s="76" customFormat="1" ht="12.75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142" t="s">
        <v>21</v>
      </c>
      <c r="B3" s="142"/>
      <c r="C3" s="142"/>
      <c r="D3" s="15"/>
    </row>
    <row r="4" spans="1:10" ht="19.5" customHeight="1">
      <c r="A4" s="143" t="s">
        <v>22</v>
      </c>
      <c r="B4" s="143"/>
      <c r="C4" s="143"/>
      <c r="D4" s="143"/>
      <c r="E4" s="143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2" t="s">
        <v>33</v>
      </c>
      <c r="C6" s="12" t="str">
        <f>personal!G6</f>
        <v>26-30 august 2019</v>
      </c>
      <c r="D6" s="19"/>
      <c r="E6" s="16"/>
      <c r="F6" s="16"/>
      <c r="G6" s="16"/>
      <c r="H6" s="16"/>
      <c r="I6" s="17"/>
      <c r="J6" s="17"/>
    </row>
    <row r="7" ht="13.5" thickBot="1"/>
    <row r="8" spans="1:5" ht="13.5" thickBot="1">
      <c r="A8" s="167" t="s">
        <v>16</v>
      </c>
      <c r="B8" s="168" t="s">
        <v>17</v>
      </c>
      <c r="C8" s="168" t="s">
        <v>18</v>
      </c>
      <c r="D8" s="168" t="s">
        <v>23</v>
      </c>
      <c r="E8" s="169" t="s">
        <v>19</v>
      </c>
    </row>
    <row r="9" spans="1:5" s="20" customFormat="1" ht="25.5">
      <c r="A9" s="163" t="s">
        <v>47</v>
      </c>
      <c r="B9" s="166" t="s">
        <v>203</v>
      </c>
      <c r="C9" s="161" t="s">
        <v>204</v>
      </c>
      <c r="D9" s="162" t="s">
        <v>205</v>
      </c>
      <c r="E9" s="164">
        <v>87582.63</v>
      </c>
    </row>
    <row r="10" spans="1:5" s="20" customFormat="1" ht="12.75">
      <c r="A10" s="32"/>
      <c r="B10" s="30"/>
      <c r="C10" s="31"/>
      <c r="D10" s="31"/>
      <c r="E10" s="33"/>
    </row>
    <row r="11" spans="1:5" s="20" customFormat="1" ht="12.75">
      <c r="A11" s="32"/>
      <c r="B11" s="30"/>
      <c r="C11" s="30"/>
      <c r="D11" s="31"/>
      <c r="E11" s="33"/>
    </row>
    <row r="12" spans="1:5" s="20" customFormat="1" ht="12.75">
      <c r="A12" s="32"/>
      <c r="B12" s="30"/>
      <c r="C12" s="31"/>
      <c r="D12" s="31"/>
      <c r="E12" s="33"/>
    </row>
    <row r="13" spans="1:5" s="20" customFormat="1" ht="12.75">
      <c r="A13" s="32"/>
      <c r="B13" s="30"/>
      <c r="C13" s="31"/>
      <c r="D13" s="31"/>
      <c r="E13" s="33"/>
    </row>
    <row r="14" spans="1:5" s="20" customFormat="1" ht="12.75">
      <c r="A14" s="32"/>
      <c r="B14" s="30"/>
      <c r="C14" s="31"/>
      <c r="D14" s="31"/>
      <c r="E14" s="33"/>
    </row>
    <row r="15" spans="1:5" s="20" customFormat="1" ht="12.75">
      <c r="A15" s="32"/>
      <c r="B15" s="30"/>
      <c r="C15" s="31"/>
      <c r="D15" s="31"/>
      <c r="E15" s="33"/>
    </row>
    <row r="16" spans="1:5" s="20" customFormat="1" ht="12.75">
      <c r="A16" s="32"/>
      <c r="B16" s="30"/>
      <c r="C16" s="31"/>
      <c r="D16" s="31"/>
      <c r="E16" s="33"/>
    </row>
    <row r="17" spans="1:5" s="20" customFormat="1" ht="13.5" thickBot="1">
      <c r="A17" s="170"/>
      <c r="B17" s="171"/>
      <c r="C17" s="172"/>
      <c r="D17" s="172"/>
      <c r="E17" s="173"/>
    </row>
    <row r="18" spans="1:5" s="165" customFormat="1" ht="13.5" thickBot="1">
      <c r="A18" s="174" t="s">
        <v>20</v>
      </c>
      <c r="B18" s="175"/>
      <c r="C18" s="175"/>
      <c r="D18" s="175"/>
      <c r="E18" s="176">
        <f>SUM(E9:E17)</f>
        <v>87582.63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142" t="s">
        <v>21</v>
      </c>
      <c r="B3" s="142"/>
      <c r="C3" s="142"/>
      <c r="D3" s="15"/>
    </row>
    <row r="4" spans="1:10" ht="30" customHeight="1">
      <c r="A4" s="143" t="s">
        <v>32</v>
      </c>
      <c r="B4" s="143"/>
      <c r="C4" s="143"/>
      <c r="D4" s="143"/>
      <c r="E4" s="143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2" t="s">
        <v>33</v>
      </c>
      <c r="C6" s="12" t="str">
        <f>personal!G6</f>
        <v>26-30 august 2019</v>
      </c>
      <c r="D6" s="19"/>
      <c r="E6" s="16"/>
      <c r="F6" s="16"/>
      <c r="G6" s="16"/>
      <c r="H6" s="16"/>
      <c r="I6" s="17"/>
      <c r="J6" s="17"/>
    </row>
    <row r="7" ht="13.5" thickBot="1"/>
    <row r="8" spans="1:5" ht="13.5" thickBot="1">
      <c r="A8" s="167" t="s">
        <v>16</v>
      </c>
      <c r="B8" s="168" t="s">
        <v>17</v>
      </c>
      <c r="C8" s="168" t="s">
        <v>18</v>
      </c>
      <c r="D8" s="168" t="s">
        <v>23</v>
      </c>
      <c r="E8" s="169" t="s">
        <v>19</v>
      </c>
    </row>
    <row r="9" spans="1:5" s="20" customFormat="1" ht="25.5">
      <c r="A9" s="163" t="s">
        <v>206</v>
      </c>
      <c r="B9" s="166" t="s">
        <v>207</v>
      </c>
      <c r="C9" s="161" t="s">
        <v>211</v>
      </c>
      <c r="D9" s="162" t="s">
        <v>202</v>
      </c>
      <c r="E9" s="179">
        <v>4.86</v>
      </c>
    </row>
    <row r="10" spans="1:5" s="20" customFormat="1" ht="25.5">
      <c r="A10" s="163" t="s">
        <v>206</v>
      </c>
      <c r="B10" s="177" t="s">
        <v>208</v>
      </c>
      <c r="C10" s="161" t="s">
        <v>212</v>
      </c>
      <c r="D10" s="162" t="s">
        <v>202</v>
      </c>
      <c r="E10" s="178">
        <v>27.56</v>
      </c>
    </row>
    <row r="11" spans="1:5" s="20" customFormat="1" ht="12.75">
      <c r="A11" s="32"/>
      <c r="B11" s="30"/>
      <c r="C11" s="30"/>
      <c r="D11" s="31"/>
      <c r="E11" s="33"/>
    </row>
    <row r="12" spans="1:5" s="20" customFormat="1" ht="12.75">
      <c r="A12" s="32"/>
      <c r="B12" s="30"/>
      <c r="C12" s="31"/>
      <c r="D12" s="31"/>
      <c r="E12" s="33"/>
    </row>
    <row r="13" spans="1:5" s="20" customFormat="1" ht="12.75">
      <c r="A13" s="32"/>
      <c r="B13" s="30"/>
      <c r="C13" s="31"/>
      <c r="D13" s="31"/>
      <c r="E13" s="33"/>
    </row>
    <row r="14" spans="1:5" s="20" customFormat="1" ht="12.75">
      <c r="A14" s="32"/>
      <c r="B14" s="30"/>
      <c r="C14" s="31"/>
      <c r="D14" s="31"/>
      <c r="E14" s="33"/>
    </row>
    <row r="15" spans="1:5" s="20" customFormat="1" ht="12.75">
      <c r="A15" s="32"/>
      <c r="B15" s="30"/>
      <c r="C15" s="31"/>
      <c r="D15" s="31"/>
      <c r="E15" s="33"/>
    </row>
    <row r="16" spans="1:5" s="20" customFormat="1" ht="12.75">
      <c r="A16" s="32"/>
      <c r="B16" s="30"/>
      <c r="C16" s="31"/>
      <c r="D16" s="31"/>
      <c r="E16" s="33"/>
    </row>
    <row r="17" spans="1:5" s="20" customFormat="1" ht="13.5" thickBot="1">
      <c r="A17" s="170"/>
      <c r="B17" s="171"/>
      <c r="C17" s="172"/>
      <c r="D17" s="172"/>
      <c r="E17" s="173"/>
    </row>
    <row r="18" spans="1:5" ht="13.5" thickBot="1">
      <c r="A18" s="174" t="s">
        <v>20</v>
      </c>
      <c r="B18" s="175"/>
      <c r="C18" s="175"/>
      <c r="D18" s="175"/>
      <c r="E18" s="176">
        <f>SUM(E9:E17)</f>
        <v>32.42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142" t="s">
        <v>21</v>
      </c>
      <c r="B3" s="142"/>
      <c r="C3" s="142"/>
      <c r="D3" s="15"/>
    </row>
    <row r="4" spans="1:10" ht="19.5" customHeight="1">
      <c r="A4" s="143" t="s">
        <v>24</v>
      </c>
      <c r="B4" s="143"/>
      <c r="C4" s="143"/>
      <c r="D4" s="143"/>
      <c r="E4" s="143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2" t="s">
        <v>33</v>
      </c>
      <c r="C6" s="12" t="str">
        <f>personal!G6</f>
        <v>26-30 august 2019</v>
      </c>
      <c r="D6" s="19"/>
      <c r="E6" s="16"/>
      <c r="F6" s="16"/>
      <c r="G6" s="16"/>
      <c r="H6" s="16"/>
      <c r="I6" s="17"/>
      <c r="J6" s="17"/>
    </row>
    <row r="7" ht="13.5" thickBot="1"/>
    <row r="8" spans="1:5" ht="13.5" thickBot="1">
      <c r="A8" s="167" t="s">
        <v>16</v>
      </c>
      <c r="B8" s="168" t="s">
        <v>17</v>
      </c>
      <c r="C8" s="168" t="s">
        <v>18</v>
      </c>
      <c r="D8" s="168" t="s">
        <v>23</v>
      </c>
      <c r="E8" s="169" t="s">
        <v>19</v>
      </c>
    </row>
    <row r="9" spans="1:5" s="20" customFormat="1" ht="12.75">
      <c r="A9" s="180" t="s">
        <v>47</v>
      </c>
      <c r="B9" s="181">
        <v>6147</v>
      </c>
      <c r="C9" s="182" t="s">
        <v>209</v>
      </c>
      <c r="D9" s="183" t="s">
        <v>210</v>
      </c>
      <c r="E9" s="184">
        <v>19713707.97</v>
      </c>
    </row>
    <row r="10" spans="1:5" s="20" customFormat="1" ht="12.75">
      <c r="A10" s="32"/>
      <c r="B10" s="30"/>
      <c r="C10" s="31"/>
      <c r="D10" s="31"/>
      <c r="E10" s="33"/>
    </row>
    <row r="11" spans="1:5" s="20" customFormat="1" ht="12.75">
      <c r="A11" s="32"/>
      <c r="B11" s="30"/>
      <c r="C11" s="30"/>
      <c r="D11" s="31"/>
      <c r="E11" s="33"/>
    </row>
    <row r="12" spans="1:5" s="20" customFormat="1" ht="12.75">
      <c r="A12" s="32"/>
      <c r="B12" s="30"/>
      <c r="C12" s="31"/>
      <c r="D12" s="31"/>
      <c r="E12" s="33"/>
    </row>
    <row r="13" spans="1:5" s="20" customFormat="1" ht="12.75">
      <c r="A13" s="32"/>
      <c r="B13" s="30"/>
      <c r="C13" s="31"/>
      <c r="D13" s="31"/>
      <c r="E13" s="33"/>
    </row>
    <row r="14" spans="1:5" s="20" customFormat="1" ht="12.75">
      <c r="A14" s="32"/>
      <c r="B14" s="30"/>
      <c r="C14" s="31"/>
      <c r="D14" s="31"/>
      <c r="E14" s="33"/>
    </row>
    <row r="15" spans="1:5" s="20" customFormat="1" ht="12.75">
      <c r="A15" s="32"/>
      <c r="B15" s="30"/>
      <c r="C15" s="31"/>
      <c r="D15" s="31"/>
      <c r="E15" s="33"/>
    </row>
    <row r="16" spans="1:5" s="20" customFormat="1" ht="12.75">
      <c r="A16" s="32"/>
      <c r="B16" s="30"/>
      <c r="C16" s="31"/>
      <c r="D16" s="31"/>
      <c r="E16" s="33"/>
    </row>
    <row r="17" spans="1:5" s="20" customFormat="1" ht="13.5" thickBot="1">
      <c r="A17" s="170"/>
      <c r="B17" s="171"/>
      <c r="C17" s="172"/>
      <c r="D17" s="172"/>
      <c r="E17" s="173"/>
    </row>
    <row r="18" spans="1:5" ht="13.5" thickBot="1">
      <c r="A18" s="174" t="s">
        <v>20</v>
      </c>
      <c r="B18" s="175"/>
      <c r="C18" s="175"/>
      <c r="D18" s="175"/>
      <c r="E18" s="176">
        <f>SUM(E9:E17)</f>
        <v>19713707.97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04"/>
  <sheetViews>
    <sheetView zoomScalePageLayoutView="0" workbookViewId="0" topLeftCell="A14">
      <selection activeCell="J77" sqref="J77"/>
    </sheetView>
  </sheetViews>
  <sheetFormatPr defaultColWidth="10.421875" defaultRowHeight="12.75"/>
  <cols>
    <col min="1" max="1" width="9.421875" style="101" customWidth="1"/>
    <col min="2" max="2" width="17.28125" style="101" customWidth="1"/>
    <col min="3" max="3" width="14.7109375" style="101" customWidth="1"/>
    <col min="4" max="4" width="24.7109375" style="101" customWidth="1"/>
    <col min="5" max="5" width="39.421875" style="101" customWidth="1"/>
    <col min="6" max="6" width="15.00390625" style="101" customWidth="1"/>
    <col min="7" max="16384" width="10.421875" style="101" customWidth="1"/>
  </cols>
  <sheetData>
    <row r="1" spans="1:6" ht="12.75">
      <c r="A1" s="6" t="s">
        <v>25</v>
      </c>
      <c r="B1" s="100"/>
      <c r="C1" s="7"/>
      <c r="D1" s="7"/>
      <c r="E1" s="100"/>
      <c r="F1" s="100"/>
    </row>
    <row r="2" spans="2:6" ht="12.75">
      <c r="B2" s="100"/>
      <c r="C2" s="100"/>
      <c r="D2" s="100"/>
      <c r="E2" s="100"/>
      <c r="F2" s="100"/>
    </row>
    <row r="3" spans="1:6" ht="12.75">
      <c r="A3" s="6" t="s">
        <v>26</v>
      </c>
      <c r="B3" s="7"/>
      <c r="C3" s="100"/>
      <c r="D3" s="7"/>
      <c r="E3" s="102"/>
      <c r="F3" s="100"/>
    </row>
    <row r="4" spans="1:6" ht="12.75">
      <c r="A4" s="6" t="s">
        <v>27</v>
      </c>
      <c r="B4" s="7"/>
      <c r="C4" s="100"/>
      <c r="D4" s="7"/>
      <c r="E4" s="100"/>
      <c r="F4" s="7"/>
    </row>
    <row r="5" spans="1:6" ht="12.75">
      <c r="A5" s="100"/>
      <c r="B5" s="7"/>
      <c r="C5" s="100"/>
      <c r="D5" s="100"/>
      <c r="E5" s="100"/>
      <c r="F5" s="100"/>
    </row>
    <row r="6" spans="1:6" ht="12.75">
      <c r="A6" s="100"/>
      <c r="B6" s="9"/>
      <c r="C6" s="22" t="s">
        <v>33</v>
      </c>
      <c r="D6" s="35" t="str">
        <f>personal!G6</f>
        <v>26-30 august 2019</v>
      </c>
      <c r="E6" s="100"/>
      <c r="F6" s="100"/>
    </row>
    <row r="7" spans="1:6" ht="13.5" thickBot="1">
      <c r="A7" s="100"/>
      <c r="B7" s="100"/>
      <c r="C7" s="100"/>
      <c r="D7" s="100"/>
      <c r="E7" s="100"/>
      <c r="F7" s="100"/>
    </row>
    <row r="8" spans="1:6" ht="51.75" thickBot="1">
      <c r="A8" s="114" t="s">
        <v>9</v>
      </c>
      <c r="B8" s="115" t="s">
        <v>10</v>
      </c>
      <c r="C8" s="116" t="s">
        <v>11</v>
      </c>
      <c r="D8" s="115" t="s">
        <v>28</v>
      </c>
      <c r="E8" s="115" t="s">
        <v>29</v>
      </c>
      <c r="F8" s="117" t="s">
        <v>30</v>
      </c>
    </row>
    <row r="9" spans="1:6" ht="12.75">
      <c r="A9" s="109">
        <v>1</v>
      </c>
      <c r="B9" s="110" t="s">
        <v>35</v>
      </c>
      <c r="C9" s="110">
        <v>32225</v>
      </c>
      <c r="D9" s="111" t="s">
        <v>36</v>
      </c>
      <c r="E9" s="112" t="s">
        <v>37</v>
      </c>
      <c r="F9" s="113">
        <v>800</v>
      </c>
    </row>
    <row r="10" spans="1:6" ht="12.75">
      <c r="A10" s="107">
        <v>2</v>
      </c>
      <c r="B10" s="104" t="s">
        <v>35</v>
      </c>
      <c r="C10" s="104">
        <v>32226</v>
      </c>
      <c r="D10" s="105" t="s">
        <v>36</v>
      </c>
      <c r="E10" s="106" t="s">
        <v>38</v>
      </c>
      <c r="F10" s="108">
        <v>3000</v>
      </c>
    </row>
    <row r="11" spans="1:6" ht="12.75">
      <c r="A11" s="107">
        <v>3</v>
      </c>
      <c r="B11" s="104" t="s">
        <v>39</v>
      </c>
      <c r="C11" s="104">
        <v>32278</v>
      </c>
      <c r="D11" s="105" t="s">
        <v>36</v>
      </c>
      <c r="E11" s="106" t="s">
        <v>40</v>
      </c>
      <c r="F11" s="108">
        <v>2000</v>
      </c>
    </row>
    <row r="12" spans="1:6" ht="12.75">
      <c r="A12" s="107">
        <v>4</v>
      </c>
      <c r="B12" s="104" t="s">
        <v>39</v>
      </c>
      <c r="C12" s="104">
        <v>32277</v>
      </c>
      <c r="D12" s="105" t="s">
        <v>36</v>
      </c>
      <c r="E12" s="106" t="s">
        <v>41</v>
      </c>
      <c r="F12" s="108">
        <v>2000</v>
      </c>
    </row>
    <row r="13" spans="1:256" ht="12.75">
      <c r="A13" s="107">
        <v>5</v>
      </c>
      <c r="B13" s="104" t="s">
        <v>39</v>
      </c>
      <c r="C13" s="104">
        <v>32243</v>
      </c>
      <c r="D13" s="105" t="s">
        <v>36</v>
      </c>
      <c r="E13" s="106" t="s">
        <v>42</v>
      </c>
      <c r="F13" s="108">
        <v>1500</v>
      </c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  <c r="IT13" s="103"/>
      <c r="IU13" s="103"/>
      <c r="IV13" s="103"/>
    </row>
    <row r="14" spans="1:6" ht="12.75">
      <c r="A14" s="107">
        <v>6</v>
      </c>
      <c r="B14" s="104" t="s">
        <v>39</v>
      </c>
      <c r="C14" s="104">
        <v>32242</v>
      </c>
      <c r="D14" s="105" t="s">
        <v>36</v>
      </c>
      <c r="E14" s="106" t="s">
        <v>42</v>
      </c>
      <c r="F14" s="108">
        <v>1500</v>
      </c>
    </row>
    <row r="15" spans="1:6" ht="12.75">
      <c r="A15" s="107">
        <v>7</v>
      </c>
      <c r="B15" s="104" t="s">
        <v>39</v>
      </c>
      <c r="C15" s="104">
        <v>32241</v>
      </c>
      <c r="D15" s="105" t="s">
        <v>36</v>
      </c>
      <c r="E15" s="106" t="s">
        <v>43</v>
      </c>
      <c r="F15" s="108">
        <v>1000</v>
      </c>
    </row>
    <row r="16" spans="1:6" ht="12.75">
      <c r="A16" s="107">
        <v>8</v>
      </c>
      <c r="B16" s="104" t="s">
        <v>39</v>
      </c>
      <c r="C16" s="104">
        <v>32240</v>
      </c>
      <c r="D16" s="105" t="s">
        <v>36</v>
      </c>
      <c r="E16" s="106" t="s">
        <v>44</v>
      </c>
      <c r="F16" s="108">
        <v>800</v>
      </c>
    </row>
    <row r="17" spans="1:6" ht="12.75">
      <c r="A17" s="107">
        <v>9</v>
      </c>
      <c r="B17" s="104" t="s">
        <v>45</v>
      </c>
      <c r="C17" s="104">
        <v>32283</v>
      </c>
      <c r="D17" s="105" t="s">
        <v>36</v>
      </c>
      <c r="E17" s="106" t="s">
        <v>46</v>
      </c>
      <c r="F17" s="108">
        <v>3000</v>
      </c>
    </row>
    <row r="18" spans="1:6" ht="12.75">
      <c r="A18" s="107">
        <v>10</v>
      </c>
      <c r="B18" s="104" t="s">
        <v>47</v>
      </c>
      <c r="C18" s="104">
        <v>32318</v>
      </c>
      <c r="D18" s="105" t="s">
        <v>36</v>
      </c>
      <c r="E18" s="106" t="s">
        <v>48</v>
      </c>
      <c r="F18" s="108">
        <v>1500</v>
      </c>
    </row>
    <row r="19" spans="1:6" ht="12.75">
      <c r="A19" s="107">
        <v>11</v>
      </c>
      <c r="B19" s="104" t="s">
        <v>47</v>
      </c>
      <c r="C19" s="104">
        <v>32319</v>
      </c>
      <c r="D19" s="105" t="s">
        <v>36</v>
      </c>
      <c r="E19" s="106" t="s">
        <v>49</v>
      </c>
      <c r="F19" s="108">
        <v>375</v>
      </c>
    </row>
    <row r="20" spans="1:6" ht="12.75">
      <c r="A20" s="107">
        <v>12</v>
      </c>
      <c r="B20" s="104" t="s">
        <v>47</v>
      </c>
      <c r="C20" s="104">
        <v>32320</v>
      </c>
      <c r="D20" s="105" t="s">
        <v>36</v>
      </c>
      <c r="E20" s="106" t="s">
        <v>50</v>
      </c>
      <c r="F20" s="108">
        <v>1000</v>
      </c>
    </row>
    <row r="21" spans="1:6" ht="12.75">
      <c r="A21" s="107">
        <v>13</v>
      </c>
      <c r="B21" s="104" t="s">
        <v>47</v>
      </c>
      <c r="C21" s="104">
        <v>32321</v>
      </c>
      <c r="D21" s="105" t="s">
        <v>36</v>
      </c>
      <c r="E21" s="106" t="s">
        <v>51</v>
      </c>
      <c r="F21" s="108">
        <v>800</v>
      </c>
    </row>
    <row r="22" spans="1:6" ht="12.75">
      <c r="A22" s="107">
        <v>14</v>
      </c>
      <c r="B22" s="104" t="s">
        <v>47</v>
      </c>
      <c r="C22" s="104">
        <v>32322</v>
      </c>
      <c r="D22" s="105" t="s">
        <v>36</v>
      </c>
      <c r="E22" s="106" t="s">
        <v>52</v>
      </c>
      <c r="F22" s="108">
        <v>1500</v>
      </c>
    </row>
    <row r="23" spans="1:6" ht="12.75">
      <c r="A23" s="107">
        <v>15</v>
      </c>
      <c r="B23" s="104" t="s">
        <v>47</v>
      </c>
      <c r="C23" s="104">
        <v>32323</v>
      </c>
      <c r="D23" s="105" t="s">
        <v>36</v>
      </c>
      <c r="E23" s="106" t="s">
        <v>52</v>
      </c>
      <c r="F23" s="108">
        <v>1500</v>
      </c>
    </row>
    <row r="24" spans="1:6" ht="12.75">
      <c r="A24" s="107">
        <v>16</v>
      </c>
      <c r="B24" s="104" t="s">
        <v>47</v>
      </c>
      <c r="C24" s="104">
        <v>32324</v>
      </c>
      <c r="D24" s="105" t="s">
        <v>36</v>
      </c>
      <c r="E24" s="106" t="s">
        <v>52</v>
      </c>
      <c r="F24" s="108">
        <v>1500</v>
      </c>
    </row>
    <row r="25" spans="1:6" ht="12.75">
      <c r="A25" s="107">
        <v>17</v>
      </c>
      <c r="B25" s="104" t="s">
        <v>47</v>
      </c>
      <c r="C25" s="104">
        <v>32317</v>
      </c>
      <c r="D25" s="105" t="s">
        <v>36</v>
      </c>
      <c r="E25" s="106" t="s">
        <v>48</v>
      </c>
      <c r="F25" s="108">
        <v>1500</v>
      </c>
    </row>
    <row r="26" spans="1:6" ht="12.75">
      <c r="A26" s="107">
        <v>18</v>
      </c>
      <c r="B26" s="84">
        <v>43703</v>
      </c>
      <c r="C26" s="85">
        <v>6106</v>
      </c>
      <c r="D26" s="85" t="s">
        <v>55</v>
      </c>
      <c r="E26" s="86" t="s">
        <v>103</v>
      </c>
      <c r="F26" s="87">
        <v>105467.07</v>
      </c>
    </row>
    <row r="27" spans="1:6" ht="12.75">
      <c r="A27" s="107">
        <v>19</v>
      </c>
      <c r="B27" s="84">
        <v>43703</v>
      </c>
      <c r="C27" s="85">
        <v>32220</v>
      </c>
      <c r="D27" s="85" t="s">
        <v>53</v>
      </c>
      <c r="E27" s="86" t="s">
        <v>104</v>
      </c>
      <c r="F27" s="87">
        <v>1500</v>
      </c>
    </row>
    <row r="28" spans="1:6" ht="12.75">
      <c r="A28" s="107">
        <v>20</v>
      </c>
      <c r="B28" s="84">
        <v>43703</v>
      </c>
      <c r="C28" s="85">
        <v>32222</v>
      </c>
      <c r="D28" s="85" t="s">
        <v>53</v>
      </c>
      <c r="E28" s="86" t="s">
        <v>105</v>
      </c>
      <c r="F28" s="87">
        <v>4050</v>
      </c>
    </row>
    <row r="29" spans="1:6" ht="25.5">
      <c r="A29" s="107">
        <v>21</v>
      </c>
      <c r="B29" s="84">
        <v>43703</v>
      </c>
      <c r="C29" s="85">
        <v>32229</v>
      </c>
      <c r="D29" s="85" t="s">
        <v>55</v>
      </c>
      <c r="E29" s="86" t="s">
        <v>106</v>
      </c>
      <c r="F29" s="87">
        <v>1110.27</v>
      </c>
    </row>
    <row r="30" spans="1:6" ht="12.75">
      <c r="A30" s="107">
        <v>22</v>
      </c>
      <c r="B30" s="84">
        <v>43703</v>
      </c>
      <c r="C30" s="85">
        <v>32231</v>
      </c>
      <c r="D30" s="85" t="s">
        <v>53</v>
      </c>
      <c r="E30" s="86" t="s">
        <v>107</v>
      </c>
      <c r="F30" s="87">
        <v>20</v>
      </c>
    </row>
    <row r="31" spans="1:6" ht="12.75">
      <c r="A31" s="107">
        <v>23</v>
      </c>
      <c r="B31" s="84">
        <v>43703</v>
      </c>
      <c r="C31" s="85">
        <v>32233</v>
      </c>
      <c r="D31" s="85" t="s">
        <v>53</v>
      </c>
      <c r="E31" s="86" t="s">
        <v>107</v>
      </c>
      <c r="F31" s="87">
        <v>20</v>
      </c>
    </row>
    <row r="32" spans="1:6" ht="25.5">
      <c r="A32" s="107">
        <v>24</v>
      </c>
      <c r="B32" s="84">
        <v>43703</v>
      </c>
      <c r="C32" s="85">
        <v>32227</v>
      </c>
      <c r="D32" s="85" t="s">
        <v>108</v>
      </c>
      <c r="E32" s="86" t="s">
        <v>109</v>
      </c>
      <c r="F32" s="87">
        <v>105</v>
      </c>
    </row>
    <row r="33" spans="1:6" ht="25.5">
      <c r="A33" s="107">
        <v>25</v>
      </c>
      <c r="B33" s="84">
        <v>43703</v>
      </c>
      <c r="C33" s="85">
        <v>32211</v>
      </c>
      <c r="D33" s="85" t="s">
        <v>108</v>
      </c>
      <c r="E33" s="86" t="s">
        <v>110</v>
      </c>
      <c r="F33" s="87">
        <v>114.2</v>
      </c>
    </row>
    <row r="34" spans="1:6" ht="25.5">
      <c r="A34" s="107">
        <v>26</v>
      </c>
      <c r="B34" s="84">
        <v>43703</v>
      </c>
      <c r="C34" s="85">
        <v>32219</v>
      </c>
      <c r="D34" s="85" t="s">
        <v>108</v>
      </c>
      <c r="E34" s="86" t="s">
        <v>111</v>
      </c>
      <c r="F34" s="87">
        <v>50</v>
      </c>
    </row>
    <row r="35" spans="1:6" ht="25.5">
      <c r="A35" s="107">
        <v>27</v>
      </c>
      <c r="B35" s="84">
        <v>43703</v>
      </c>
      <c r="C35" s="85">
        <v>32218</v>
      </c>
      <c r="D35" s="85" t="s">
        <v>108</v>
      </c>
      <c r="E35" s="86" t="s">
        <v>112</v>
      </c>
      <c r="F35" s="87">
        <v>100</v>
      </c>
    </row>
    <row r="36" spans="1:6" ht="25.5">
      <c r="A36" s="107">
        <v>28</v>
      </c>
      <c r="B36" s="84">
        <v>43703</v>
      </c>
      <c r="C36" s="85">
        <v>32217</v>
      </c>
      <c r="D36" s="85" t="s">
        <v>108</v>
      </c>
      <c r="E36" s="86" t="s">
        <v>113</v>
      </c>
      <c r="F36" s="87">
        <v>150</v>
      </c>
    </row>
    <row r="37" spans="1:6" ht="25.5">
      <c r="A37" s="107">
        <v>29</v>
      </c>
      <c r="B37" s="84">
        <v>43703</v>
      </c>
      <c r="C37" s="85">
        <v>32216</v>
      </c>
      <c r="D37" s="85" t="s">
        <v>108</v>
      </c>
      <c r="E37" s="86" t="s">
        <v>114</v>
      </c>
      <c r="F37" s="87">
        <v>150</v>
      </c>
    </row>
    <row r="38" spans="1:6" ht="12.75">
      <c r="A38" s="107">
        <v>30</v>
      </c>
      <c r="B38" s="84">
        <v>43703</v>
      </c>
      <c r="C38" s="85">
        <v>32215</v>
      </c>
      <c r="D38" s="85" t="s">
        <v>108</v>
      </c>
      <c r="E38" s="86" t="s">
        <v>115</v>
      </c>
      <c r="F38" s="87">
        <v>100</v>
      </c>
    </row>
    <row r="39" spans="1:6" ht="25.5">
      <c r="A39" s="107">
        <v>31</v>
      </c>
      <c r="B39" s="84">
        <v>43703</v>
      </c>
      <c r="C39" s="85">
        <v>32214</v>
      </c>
      <c r="D39" s="85" t="s">
        <v>108</v>
      </c>
      <c r="E39" s="86" t="s">
        <v>116</v>
      </c>
      <c r="F39" s="88">
        <v>60</v>
      </c>
    </row>
    <row r="40" spans="1:6" ht="12.75">
      <c r="A40" s="107">
        <v>32</v>
      </c>
      <c r="B40" s="84">
        <v>43703</v>
      </c>
      <c r="C40" s="85">
        <v>32213</v>
      </c>
      <c r="D40" s="85" t="s">
        <v>108</v>
      </c>
      <c r="E40" s="86" t="s">
        <v>117</v>
      </c>
      <c r="F40" s="87">
        <v>100</v>
      </c>
    </row>
    <row r="41" spans="1:6" ht="12.75">
      <c r="A41" s="107">
        <v>33</v>
      </c>
      <c r="B41" s="84">
        <v>43703</v>
      </c>
      <c r="C41" s="85">
        <v>32212</v>
      </c>
      <c r="D41" s="85" t="s">
        <v>108</v>
      </c>
      <c r="E41" s="86" t="s">
        <v>118</v>
      </c>
      <c r="F41" s="87">
        <v>100</v>
      </c>
    </row>
    <row r="42" spans="1:6" ht="25.5">
      <c r="A42" s="107">
        <v>34</v>
      </c>
      <c r="B42" s="84">
        <v>43703</v>
      </c>
      <c r="C42" s="85">
        <v>32210</v>
      </c>
      <c r="D42" s="85" t="s">
        <v>108</v>
      </c>
      <c r="E42" s="86" t="s">
        <v>119</v>
      </c>
      <c r="F42" s="87">
        <v>100</v>
      </c>
    </row>
    <row r="43" spans="1:6" ht="12.75">
      <c r="A43" s="107">
        <v>35</v>
      </c>
      <c r="B43" s="84">
        <v>43703</v>
      </c>
      <c r="C43" s="85">
        <v>32228</v>
      </c>
      <c r="D43" s="85" t="s">
        <v>108</v>
      </c>
      <c r="E43" s="86" t="s">
        <v>120</v>
      </c>
      <c r="F43" s="87">
        <v>100</v>
      </c>
    </row>
    <row r="44" spans="1:6" ht="12.75">
      <c r="A44" s="107">
        <v>36</v>
      </c>
      <c r="B44" s="84">
        <v>43703</v>
      </c>
      <c r="C44" s="85">
        <v>32232</v>
      </c>
      <c r="D44" s="85" t="s">
        <v>53</v>
      </c>
      <c r="E44" s="86" t="s">
        <v>107</v>
      </c>
      <c r="F44" s="87">
        <v>20</v>
      </c>
    </row>
    <row r="45" spans="1:6" ht="25.5">
      <c r="A45" s="107">
        <v>37</v>
      </c>
      <c r="B45" s="84">
        <v>43703</v>
      </c>
      <c r="C45" s="85">
        <v>32230</v>
      </c>
      <c r="D45" s="85" t="s">
        <v>53</v>
      </c>
      <c r="E45" s="86" t="s">
        <v>121</v>
      </c>
      <c r="F45" s="87">
        <v>3244.01</v>
      </c>
    </row>
    <row r="46" spans="1:6" ht="25.5">
      <c r="A46" s="107">
        <v>38</v>
      </c>
      <c r="B46" s="84">
        <v>43703</v>
      </c>
      <c r="C46" s="85">
        <v>32224</v>
      </c>
      <c r="D46" s="85" t="s">
        <v>55</v>
      </c>
      <c r="E46" s="86" t="s">
        <v>122</v>
      </c>
      <c r="F46" s="87">
        <v>39.27</v>
      </c>
    </row>
    <row r="47" spans="1:6" ht="25.5">
      <c r="A47" s="107">
        <v>39</v>
      </c>
      <c r="B47" s="84">
        <v>43703</v>
      </c>
      <c r="C47" s="85">
        <v>32221</v>
      </c>
      <c r="D47" s="85" t="s">
        <v>55</v>
      </c>
      <c r="E47" s="86" t="s">
        <v>123</v>
      </c>
      <c r="F47" s="87">
        <v>1000</v>
      </c>
    </row>
    <row r="48" spans="1:6" ht="25.5">
      <c r="A48" s="107">
        <v>40</v>
      </c>
      <c r="B48" s="84">
        <v>43703</v>
      </c>
      <c r="C48" s="85">
        <v>32223</v>
      </c>
      <c r="D48" s="85" t="s">
        <v>53</v>
      </c>
      <c r="E48" s="86" t="s">
        <v>124</v>
      </c>
      <c r="F48" s="87">
        <v>1284.8</v>
      </c>
    </row>
    <row r="49" spans="1:6" ht="25.5">
      <c r="A49" s="107">
        <v>41</v>
      </c>
      <c r="B49" s="84">
        <v>43704</v>
      </c>
      <c r="C49" s="85">
        <v>32238</v>
      </c>
      <c r="D49" s="85" t="s">
        <v>108</v>
      </c>
      <c r="E49" s="86" t="s">
        <v>125</v>
      </c>
      <c r="F49" s="87">
        <v>300</v>
      </c>
    </row>
    <row r="50" spans="1:6" ht="12.75">
      <c r="A50" s="107">
        <v>42</v>
      </c>
      <c r="B50" s="84">
        <v>43704</v>
      </c>
      <c r="C50" s="85">
        <v>32237</v>
      </c>
      <c r="D50" s="85" t="s">
        <v>108</v>
      </c>
      <c r="E50" s="86" t="s">
        <v>126</v>
      </c>
      <c r="F50" s="89">
        <v>100</v>
      </c>
    </row>
    <row r="51" spans="1:6" ht="12.75">
      <c r="A51" s="107">
        <v>43</v>
      </c>
      <c r="B51" s="84">
        <v>43704</v>
      </c>
      <c r="C51" s="85">
        <v>32235</v>
      </c>
      <c r="D51" s="85" t="s">
        <v>108</v>
      </c>
      <c r="E51" s="86" t="s">
        <v>127</v>
      </c>
      <c r="F51" s="87">
        <v>200</v>
      </c>
    </row>
    <row r="52" spans="1:6" ht="12.75">
      <c r="A52" s="107">
        <v>44</v>
      </c>
      <c r="B52" s="84">
        <v>43704</v>
      </c>
      <c r="C52" s="85">
        <v>32279</v>
      </c>
      <c r="D52" s="85" t="s">
        <v>53</v>
      </c>
      <c r="E52" s="86" t="s">
        <v>128</v>
      </c>
      <c r="F52" s="87">
        <v>650</v>
      </c>
    </row>
    <row r="53" spans="1:6" ht="25.5">
      <c r="A53" s="107">
        <v>45</v>
      </c>
      <c r="B53" s="84">
        <v>43704</v>
      </c>
      <c r="C53" s="85">
        <v>32234</v>
      </c>
      <c r="D53" s="85" t="s">
        <v>53</v>
      </c>
      <c r="E53" s="86" t="s">
        <v>129</v>
      </c>
      <c r="F53" s="87">
        <v>2056.35</v>
      </c>
    </row>
    <row r="54" spans="1:6" ht="12.75">
      <c r="A54" s="107">
        <v>46</v>
      </c>
      <c r="B54" s="84">
        <v>43704</v>
      </c>
      <c r="C54" s="85">
        <v>32248</v>
      </c>
      <c r="D54" s="85" t="s">
        <v>55</v>
      </c>
      <c r="E54" s="86" t="s">
        <v>130</v>
      </c>
      <c r="F54" s="87">
        <v>3400</v>
      </c>
    </row>
    <row r="55" spans="1:6" ht="12.75">
      <c r="A55" s="107">
        <v>47</v>
      </c>
      <c r="B55" s="84">
        <v>43704</v>
      </c>
      <c r="C55" s="85">
        <v>32246</v>
      </c>
      <c r="D55" s="85" t="s">
        <v>53</v>
      </c>
      <c r="E55" s="86" t="s">
        <v>131</v>
      </c>
      <c r="F55" s="87">
        <v>1300</v>
      </c>
    </row>
    <row r="56" spans="1:6" ht="12.75">
      <c r="A56" s="107">
        <v>48</v>
      </c>
      <c r="B56" s="84">
        <v>43704</v>
      </c>
      <c r="C56" s="85">
        <v>32244</v>
      </c>
      <c r="D56" s="85" t="s">
        <v>53</v>
      </c>
      <c r="E56" s="86" t="s">
        <v>132</v>
      </c>
      <c r="F56" s="87">
        <v>500</v>
      </c>
    </row>
    <row r="57" spans="1:6" ht="12.75">
      <c r="A57" s="107">
        <v>49</v>
      </c>
      <c r="B57" s="84">
        <v>43704</v>
      </c>
      <c r="C57" s="85">
        <v>32245</v>
      </c>
      <c r="D57" s="85" t="s">
        <v>53</v>
      </c>
      <c r="E57" s="86" t="s">
        <v>133</v>
      </c>
      <c r="F57" s="87">
        <v>5958</v>
      </c>
    </row>
    <row r="58" spans="1:6" ht="12.75">
      <c r="A58" s="107">
        <v>50</v>
      </c>
      <c r="B58" s="84">
        <v>43704</v>
      </c>
      <c r="C58" s="85">
        <v>32247</v>
      </c>
      <c r="D58" s="85" t="s">
        <v>53</v>
      </c>
      <c r="E58" s="86" t="s">
        <v>134</v>
      </c>
      <c r="F58" s="87">
        <v>2899</v>
      </c>
    </row>
    <row r="59" spans="1:6" ht="12.75">
      <c r="A59" s="107">
        <v>51</v>
      </c>
      <c r="B59" s="84">
        <v>43704</v>
      </c>
      <c r="C59" s="85">
        <v>32239</v>
      </c>
      <c r="D59" s="85" t="s">
        <v>55</v>
      </c>
      <c r="E59" s="86" t="s">
        <v>135</v>
      </c>
      <c r="F59" s="87">
        <v>2200</v>
      </c>
    </row>
    <row r="60" spans="1:6" ht="12.75">
      <c r="A60" s="107">
        <v>52</v>
      </c>
      <c r="B60" s="84">
        <v>43704</v>
      </c>
      <c r="C60" s="85">
        <v>32281</v>
      </c>
      <c r="D60" s="85" t="s">
        <v>53</v>
      </c>
      <c r="E60" s="86" t="s">
        <v>136</v>
      </c>
      <c r="F60" s="87">
        <v>3850</v>
      </c>
    </row>
    <row r="61" spans="1:6" ht="12.75">
      <c r="A61" s="107">
        <v>53</v>
      </c>
      <c r="B61" s="84">
        <v>43704</v>
      </c>
      <c r="C61" s="85">
        <v>32280</v>
      </c>
      <c r="D61" s="85" t="s">
        <v>53</v>
      </c>
      <c r="E61" s="86" t="s">
        <v>137</v>
      </c>
      <c r="F61" s="87">
        <v>400</v>
      </c>
    </row>
    <row r="62" spans="1:6" ht="12.75">
      <c r="A62" s="107">
        <v>54</v>
      </c>
      <c r="B62" s="84">
        <v>43704</v>
      </c>
      <c r="C62" s="85">
        <v>32236</v>
      </c>
      <c r="D62" s="85" t="s">
        <v>108</v>
      </c>
      <c r="E62" s="86" t="s">
        <v>138</v>
      </c>
      <c r="F62" s="87">
        <v>100</v>
      </c>
    </row>
    <row r="63" spans="1:6" ht="25.5">
      <c r="A63" s="107">
        <v>55</v>
      </c>
      <c r="B63" s="84">
        <v>43705</v>
      </c>
      <c r="C63" s="85">
        <v>32286</v>
      </c>
      <c r="D63" s="85" t="s">
        <v>108</v>
      </c>
      <c r="E63" s="86" t="s">
        <v>139</v>
      </c>
      <c r="F63" s="87">
        <v>25</v>
      </c>
    </row>
    <row r="64" spans="1:6" ht="25.5">
      <c r="A64" s="107">
        <v>56</v>
      </c>
      <c r="B64" s="84">
        <v>43705</v>
      </c>
      <c r="C64" s="85">
        <v>32313</v>
      </c>
      <c r="D64" s="85" t="s">
        <v>55</v>
      </c>
      <c r="E64" s="86" t="s">
        <v>140</v>
      </c>
      <c r="F64" s="87">
        <v>97</v>
      </c>
    </row>
    <row r="65" spans="1:6" ht="12.75">
      <c r="A65" s="107">
        <v>57</v>
      </c>
      <c r="B65" s="84">
        <v>43705</v>
      </c>
      <c r="C65" s="85">
        <v>32297</v>
      </c>
      <c r="D65" s="85" t="s">
        <v>53</v>
      </c>
      <c r="E65" s="86" t="s">
        <v>141</v>
      </c>
      <c r="F65" s="87">
        <v>993.76</v>
      </c>
    </row>
    <row r="66" spans="1:6" ht="12.75">
      <c r="A66" s="107">
        <v>58</v>
      </c>
      <c r="B66" s="84">
        <v>43705</v>
      </c>
      <c r="C66" s="85">
        <v>32285</v>
      </c>
      <c r="D66" s="85" t="s">
        <v>53</v>
      </c>
      <c r="E66" s="86" t="s">
        <v>142</v>
      </c>
      <c r="F66" s="87">
        <v>2050</v>
      </c>
    </row>
    <row r="67" spans="1:6" ht="25.5">
      <c r="A67" s="107">
        <v>59</v>
      </c>
      <c r="B67" s="84">
        <v>43705</v>
      </c>
      <c r="C67" s="85">
        <v>32284</v>
      </c>
      <c r="D67" s="85" t="s">
        <v>53</v>
      </c>
      <c r="E67" s="86" t="s">
        <v>143</v>
      </c>
      <c r="F67" s="87">
        <v>9125.73</v>
      </c>
    </row>
    <row r="68" spans="1:6" ht="12.75">
      <c r="A68" s="107">
        <v>60</v>
      </c>
      <c r="B68" s="84">
        <v>43705</v>
      </c>
      <c r="C68" s="85">
        <v>32295</v>
      </c>
      <c r="D68" s="85" t="s">
        <v>53</v>
      </c>
      <c r="E68" s="86" t="s">
        <v>141</v>
      </c>
      <c r="F68" s="87">
        <v>993.76</v>
      </c>
    </row>
    <row r="69" spans="1:6" ht="25.5">
      <c r="A69" s="107">
        <v>61</v>
      </c>
      <c r="B69" s="84">
        <v>43705</v>
      </c>
      <c r="C69" s="85">
        <v>32287</v>
      </c>
      <c r="D69" s="85" t="s">
        <v>108</v>
      </c>
      <c r="E69" s="86" t="s">
        <v>144</v>
      </c>
      <c r="F69" s="87">
        <v>250</v>
      </c>
    </row>
    <row r="70" spans="1:6" ht="25.5">
      <c r="A70" s="107">
        <v>62</v>
      </c>
      <c r="B70" s="84">
        <v>43706</v>
      </c>
      <c r="C70" s="85">
        <v>32327</v>
      </c>
      <c r="D70" s="85" t="s">
        <v>108</v>
      </c>
      <c r="E70" s="86" t="s">
        <v>145</v>
      </c>
      <c r="F70" s="87">
        <v>60</v>
      </c>
    </row>
    <row r="71" spans="1:6" ht="12.75">
      <c r="A71" s="107">
        <v>63</v>
      </c>
      <c r="B71" s="84">
        <v>43706</v>
      </c>
      <c r="C71" s="85">
        <v>32328</v>
      </c>
      <c r="D71" s="85" t="s">
        <v>108</v>
      </c>
      <c r="E71" s="86" t="s">
        <v>146</v>
      </c>
      <c r="F71" s="87">
        <v>300</v>
      </c>
    </row>
    <row r="72" spans="1:6" ht="12.75">
      <c r="A72" s="107">
        <v>64</v>
      </c>
      <c r="B72" s="84">
        <v>43706</v>
      </c>
      <c r="C72" s="85">
        <v>32325</v>
      </c>
      <c r="D72" s="85" t="s">
        <v>53</v>
      </c>
      <c r="E72" s="86" t="s">
        <v>147</v>
      </c>
      <c r="F72" s="87">
        <v>1000</v>
      </c>
    </row>
    <row r="73" spans="1:6" ht="12.75">
      <c r="A73" s="107">
        <v>65</v>
      </c>
      <c r="B73" s="84">
        <v>43706</v>
      </c>
      <c r="C73" s="85">
        <v>32340</v>
      </c>
      <c r="D73" s="85" t="s">
        <v>53</v>
      </c>
      <c r="E73" s="86" t="s">
        <v>148</v>
      </c>
      <c r="F73" s="87">
        <v>300</v>
      </c>
    </row>
    <row r="74" spans="1:6" ht="12.75">
      <c r="A74" s="107">
        <v>66</v>
      </c>
      <c r="B74" s="84">
        <v>43706</v>
      </c>
      <c r="C74" s="85">
        <v>32342</v>
      </c>
      <c r="D74" s="85" t="s">
        <v>53</v>
      </c>
      <c r="E74" s="86" t="s">
        <v>148</v>
      </c>
      <c r="F74" s="87">
        <v>300</v>
      </c>
    </row>
    <row r="75" spans="1:6" ht="12.75">
      <c r="A75" s="107">
        <v>67</v>
      </c>
      <c r="B75" s="84">
        <v>43706</v>
      </c>
      <c r="C75" s="85">
        <v>32344</v>
      </c>
      <c r="D75" s="85" t="s">
        <v>53</v>
      </c>
      <c r="E75" s="86" t="s">
        <v>148</v>
      </c>
      <c r="F75" s="87">
        <v>300</v>
      </c>
    </row>
    <row r="76" spans="1:6" ht="12.75">
      <c r="A76" s="107">
        <v>68</v>
      </c>
      <c r="B76" s="84">
        <v>43706</v>
      </c>
      <c r="C76" s="85">
        <v>32330</v>
      </c>
      <c r="D76" s="85" t="s">
        <v>53</v>
      </c>
      <c r="E76" s="86" t="s">
        <v>148</v>
      </c>
      <c r="F76" s="87">
        <v>300</v>
      </c>
    </row>
    <row r="77" spans="1:6" ht="12.75">
      <c r="A77" s="107">
        <v>69</v>
      </c>
      <c r="B77" s="84">
        <v>43706</v>
      </c>
      <c r="C77" s="85">
        <v>32332</v>
      </c>
      <c r="D77" s="85" t="s">
        <v>53</v>
      </c>
      <c r="E77" s="86" t="s">
        <v>148</v>
      </c>
      <c r="F77" s="87">
        <v>300</v>
      </c>
    </row>
    <row r="78" spans="1:6" ht="25.5">
      <c r="A78" s="107">
        <v>70</v>
      </c>
      <c r="B78" s="84">
        <v>43706</v>
      </c>
      <c r="C78" s="85">
        <v>32316</v>
      </c>
      <c r="D78" s="85" t="s">
        <v>55</v>
      </c>
      <c r="E78" s="86" t="s">
        <v>149</v>
      </c>
      <c r="F78" s="87">
        <v>24.99</v>
      </c>
    </row>
    <row r="79" spans="1:6" ht="12.75">
      <c r="A79" s="107">
        <v>71</v>
      </c>
      <c r="B79" s="84">
        <v>43706</v>
      </c>
      <c r="C79" s="85">
        <v>32314</v>
      </c>
      <c r="D79" s="85" t="s">
        <v>53</v>
      </c>
      <c r="E79" s="86" t="s">
        <v>150</v>
      </c>
      <c r="F79" s="87">
        <v>267.08</v>
      </c>
    </row>
    <row r="80" spans="1:6" ht="12.75">
      <c r="A80" s="107">
        <v>72</v>
      </c>
      <c r="B80" s="84">
        <v>43706</v>
      </c>
      <c r="C80" s="85">
        <v>6144</v>
      </c>
      <c r="D80" s="85" t="s">
        <v>151</v>
      </c>
      <c r="E80" s="86" t="s">
        <v>152</v>
      </c>
      <c r="F80" s="87">
        <v>15400</v>
      </c>
    </row>
    <row r="81" spans="1:6" ht="12.75">
      <c r="A81" s="107">
        <v>73</v>
      </c>
      <c r="B81" s="84">
        <v>43706</v>
      </c>
      <c r="C81" s="85">
        <v>32315</v>
      </c>
      <c r="D81" s="85" t="s">
        <v>53</v>
      </c>
      <c r="E81" s="86" t="s">
        <v>148</v>
      </c>
      <c r="F81" s="87">
        <v>300</v>
      </c>
    </row>
    <row r="82" spans="1:6" ht="12.75">
      <c r="A82" s="107">
        <v>74</v>
      </c>
      <c r="B82" s="84">
        <v>43706</v>
      </c>
      <c r="C82" s="85">
        <v>32338</v>
      </c>
      <c r="D82" s="85" t="s">
        <v>53</v>
      </c>
      <c r="E82" s="86" t="s">
        <v>148</v>
      </c>
      <c r="F82" s="87">
        <v>300</v>
      </c>
    </row>
    <row r="83" spans="1:6" ht="12.75">
      <c r="A83" s="107">
        <v>75</v>
      </c>
      <c r="B83" s="84">
        <v>43706</v>
      </c>
      <c r="C83" s="85">
        <v>32337</v>
      </c>
      <c r="D83" s="85" t="s">
        <v>53</v>
      </c>
      <c r="E83" s="86" t="s">
        <v>148</v>
      </c>
      <c r="F83" s="87">
        <v>300</v>
      </c>
    </row>
    <row r="84" spans="1:6" ht="12.75">
      <c r="A84" s="107">
        <v>76</v>
      </c>
      <c r="B84" s="84">
        <v>43706</v>
      </c>
      <c r="C84" s="85">
        <v>32335</v>
      </c>
      <c r="D84" s="85" t="s">
        <v>53</v>
      </c>
      <c r="E84" s="86" t="s">
        <v>148</v>
      </c>
      <c r="F84" s="87">
        <v>300</v>
      </c>
    </row>
    <row r="85" spans="1:6" ht="12.75">
      <c r="A85" s="107">
        <v>77</v>
      </c>
      <c r="B85" s="84">
        <v>43706</v>
      </c>
      <c r="C85" s="85">
        <v>32334</v>
      </c>
      <c r="D85" s="85" t="s">
        <v>53</v>
      </c>
      <c r="E85" s="86" t="s">
        <v>148</v>
      </c>
      <c r="F85" s="87">
        <v>300</v>
      </c>
    </row>
    <row r="86" spans="1:6" ht="12.75">
      <c r="A86" s="107">
        <v>78</v>
      </c>
      <c r="B86" s="84">
        <v>43706</v>
      </c>
      <c r="C86" s="85">
        <v>32333</v>
      </c>
      <c r="D86" s="85" t="s">
        <v>53</v>
      </c>
      <c r="E86" s="86" t="s">
        <v>148</v>
      </c>
      <c r="F86" s="87">
        <v>300</v>
      </c>
    </row>
    <row r="87" spans="1:6" ht="12.75">
      <c r="A87" s="107">
        <v>79</v>
      </c>
      <c r="B87" s="84">
        <v>43706</v>
      </c>
      <c r="C87" s="85">
        <v>32331</v>
      </c>
      <c r="D87" s="85" t="s">
        <v>53</v>
      </c>
      <c r="E87" s="86" t="s">
        <v>148</v>
      </c>
      <c r="F87" s="87">
        <v>300</v>
      </c>
    </row>
    <row r="88" spans="1:6" ht="12.75">
      <c r="A88" s="107">
        <v>80</v>
      </c>
      <c r="B88" s="84">
        <v>43706</v>
      </c>
      <c r="C88" s="85">
        <v>32329</v>
      </c>
      <c r="D88" s="85" t="s">
        <v>53</v>
      </c>
      <c r="E88" s="86" t="s">
        <v>148</v>
      </c>
      <c r="F88" s="87">
        <v>300</v>
      </c>
    </row>
    <row r="89" spans="1:6" ht="12.75">
      <c r="A89" s="107">
        <v>81</v>
      </c>
      <c r="B89" s="84">
        <v>43706</v>
      </c>
      <c r="C89" s="85">
        <v>32343</v>
      </c>
      <c r="D89" s="85" t="s">
        <v>53</v>
      </c>
      <c r="E89" s="86" t="s">
        <v>148</v>
      </c>
      <c r="F89" s="87">
        <v>300</v>
      </c>
    </row>
    <row r="90" spans="1:6" ht="12.75">
      <c r="A90" s="107">
        <v>82</v>
      </c>
      <c r="B90" s="84">
        <v>43706</v>
      </c>
      <c r="C90" s="85">
        <v>32341</v>
      </c>
      <c r="D90" s="85" t="s">
        <v>53</v>
      </c>
      <c r="E90" s="86" t="s">
        <v>148</v>
      </c>
      <c r="F90" s="87">
        <v>300</v>
      </c>
    </row>
    <row r="91" spans="1:6" ht="12.75">
      <c r="A91" s="107">
        <v>83</v>
      </c>
      <c r="B91" s="84">
        <v>43706</v>
      </c>
      <c r="C91" s="85">
        <v>32339</v>
      </c>
      <c r="D91" s="85" t="s">
        <v>53</v>
      </c>
      <c r="E91" s="86" t="s">
        <v>148</v>
      </c>
      <c r="F91" s="87">
        <v>300</v>
      </c>
    </row>
    <row r="92" spans="1:6" ht="12.75">
      <c r="A92" s="107">
        <v>84</v>
      </c>
      <c r="B92" s="84">
        <v>43706</v>
      </c>
      <c r="C92" s="85">
        <v>32326</v>
      </c>
      <c r="D92" s="85" t="s">
        <v>53</v>
      </c>
      <c r="E92" s="86" t="s">
        <v>147</v>
      </c>
      <c r="F92" s="87">
        <v>1000</v>
      </c>
    </row>
    <row r="93" spans="1:6" ht="25.5">
      <c r="A93" s="107">
        <v>85</v>
      </c>
      <c r="B93" s="84">
        <v>43707</v>
      </c>
      <c r="C93" s="85">
        <v>6150</v>
      </c>
      <c r="D93" s="85" t="s">
        <v>55</v>
      </c>
      <c r="E93" s="86" t="s">
        <v>153</v>
      </c>
      <c r="F93" s="87">
        <v>39020.9</v>
      </c>
    </row>
    <row r="94" spans="1:6" ht="25.5">
      <c r="A94" s="107">
        <v>86</v>
      </c>
      <c r="B94" s="84">
        <v>43707</v>
      </c>
      <c r="C94" s="85">
        <v>32358</v>
      </c>
      <c r="D94" s="85" t="s">
        <v>55</v>
      </c>
      <c r="E94" s="86" t="s">
        <v>154</v>
      </c>
      <c r="F94" s="87">
        <v>7050</v>
      </c>
    </row>
    <row r="95" spans="1:6" ht="12.75">
      <c r="A95" s="107">
        <v>87</v>
      </c>
      <c r="B95" s="84">
        <v>43707</v>
      </c>
      <c r="C95" s="85">
        <v>32359</v>
      </c>
      <c r="D95" s="85" t="s">
        <v>53</v>
      </c>
      <c r="E95" s="86" t="s">
        <v>155</v>
      </c>
      <c r="F95" s="87">
        <v>3000</v>
      </c>
    </row>
    <row r="96" spans="1:6" ht="12.75">
      <c r="A96" s="107">
        <v>88</v>
      </c>
      <c r="B96" s="84">
        <v>43707</v>
      </c>
      <c r="C96" s="85">
        <v>32360</v>
      </c>
      <c r="D96" s="85" t="s">
        <v>53</v>
      </c>
      <c r="E96" s="86" t="s">
        <v>156</v>
      </c>
      <c r="F96" s="87">
        <v>1450</v>
      </c>
    </row>
    <row r="97" spans="1:6" ht="12.75">
      <c r="A97" s="107">
        <v>89</v>
      </c>
      <c r="B97" s="84">
        <v>43707</v>
      </c>
      <c r="C97" s="85">
        <v>32364</v>
      </c>
      <c r="D97" s="85" t="s">
        <v>55</v>
      </c>
      <c r="E97" s="86" t="s">
        <v>157</v>
      </c>
      <c r="F97" s="87">
        <v>4300</v>
      </c>
    </row>
    <row r="98" spans="1:6" ht="12.75">
      <c r="A98" s="107">
        <v>90</v>
      </c>
      <c r="B98" s="84">
        <v>43707</v>
      </c>
      <c r="C98" s="85">
        <v>32368</v>
      </c>
      <c r="D98" s="85" t="s">
        <v>108</v>
      </c>
      <c r="E98" s="86" t="s">
        <v>158</v>
      </c>
      <c r="F98" s="87">
        <v>100</v>
      </c>
    </row>
    <row r="99" spans="1:6" ht="25.5">
      <c r="A99" s="107">
        <v>91</v>
      </c>
      <c r="B99" s="84">
        <v>43707</v>
      </c>
      <c r="C99" s="85">
        <v>6151</v>
      </c>
      <c r="D99" s="85" t="s">
        <v>151</v>
      </c>
      <c r="E99" s="86" t="s">
        <v>159</v>
      </c>
      <c r="F99" s="87">
        <v>2000000</v>
      </c>
    </row>
    <row r="100" spans="1:6" ht="12.75">
      <c r="A100" s="107">
        <v>92</v>
      </c>
      <c r="B100" s="84">
        <v>43707</v>
      </c>
      <c r="C100" s="85">
        <v>32365</v>
      </c>
      <c r="D100" s="85" t="s">
        <v>53</v>
      </c>
      <c r="E100" s="86" t="s">
        <v>160</v>
      </c>
      <c r="F100" s="87">
        <v>3000</v>
      </c>
    </row>
    <row r="101" spans="1:6" ht="12.75">
      <c r="A101" s="107">
        <v>93</v>
      </c>
      <c r="B101" s="84">
        <v>43707</v>
      </c>
      <c r="C101" s="85">
        <v>32362</v>
      </c>
      <c r="D101" s="85" t="s">
        <v>53</v>
      </c>
      <c r="E101" s="86" t="s">
        <v>161</v>
      </c>
      <c r="F101" s="87">
        <v>1000</v>
      </c>
    </row>
    <row r="102" spans="1:6" ht="12.75">
      <c r="A102" s="107">
        <v>94</v>
      </c>
      <c r="B102" s="84">
        <v>43707</v>
      </c>
      <c r="C102" s="85">
        <v>32363</v>
      </c>
      <c r="D102" s="85" t="s">
        <v>53</v>
      </c>
      <c r="E102" s="86" t="s">
        <v>162</v>
      </c>
      <c r="F102" s="87">
        <v>1000</v>
      </c>
    </row>
    <row r="103" spans="1:6" ht="13.5" thickBot="1">
      <c r="A103" s="90"/>
      <c r="B103" s="91"/>
      <c r="C103" s="92"/>
      <c r="D103" s="92"/>
      <c r="E103" s="93"/>
      <c r="F103" s="94"/>
    </row>
    <row r="104" spans="1:6" s="6" customFormat="1" ht="13.5" thickBot="1">
      <c r="A104" s="95"/>
      <c r="B104" s="96"/>
      <c r="C104" s="97"/>
      <c r="D104" s="96"/>
      <c r="E104" s="98" t="s">
        <v>7</v>
      </c>
      <c r="F104" s="99">
        <f>SUM(F9:F103)</f>
        <v>2264481.19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8"/>
  <sheetViews>
    <sheetView tabSelected="1" zoomScalePageLayoutView="0" workbookViewId="0" topLeftCell="A1">
      <selection activeCell="E69" sqref="E69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39.421875" style="10" customWidth="1"/>
    <col min="6" max="6" width="15.00390625" style="10" customWidth="1"/>
    <col min="7" max="16384" width="10.421875" style="10" customWidth="1"/>
  </cols>
  <sheetData>
    <row r="1" spans="1:6" ht="12.75">
      <c r="A1" s="11" t="s">
        <v>25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26</v>
      </c>
      <c r="B3" s="7"/>
      <c r="C3" s="5"/>
      <c r="D3" s="7"/>
      <c r="E3" s="8"/>
      <c r="F3" s="5"/>
    </row>
    <row r="4" spans="1:6" ht="12.75">
      <c r="A4" s="11" t="s">
        <v>31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22" t="s">
        <v>33</v>
      </c>
      <c r="D6" s="35" t="str">
        <f>personal!G6</f>
        <v>26-30 august 2019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114" t="s">
        <v>9</v>
      </c>
      <c r="B8" s="115" t="s">
        <v>10</v>
      </c>
      <c r="C8" s="116" t="s">
        <v>11</v>
      </c>
      <c r="D8" s="115" t="s">
        <v>28</v>
      </c>
      <c r="E8" s="115" t="s">
        <v>29</v>
      </c>
      <c r="F8" s="131" t="s">
        <v>30</v>
      </c>
    </row>
    <row r="9" spans="1:6" ht="14.25">
      <c r="A9" s="125">
        <v>1</v>
      </c>
      <c r="B9" s="126">
        <v>43704</v>
      </c>
      <c r="C9" s="127">
        <v>32255</v>
      </c>
      <c r="D9" s="128" t="s">
        <v>53</v>
      </c>
      <c r="E9" s="129" t="s">
        <v>54</v>
      </c>
      <c r="F9" s="130">
        <v>14175.3</v>
      </c>
    </row>
    <row r="10" spans="1:6" ht="14.25">
      <c r="A10" s="123">
        <v>2</v>
      </c>
      <c r="B10" s="119">
        <v>43704</v>
      </c>
      <c r="C10" s="118">
        <v>32260</v>
      </c>
      <c r="D10" s="120" t="s">
        <v>53</v>
      </c>
      <c r="E10" s="122" t="s">
        <v>54</v>
      </c>
      <c r="F10" s="124">
        <v>14175.3</v>
      </c>
    </row>
    <row r="11" spans="1:6" ht="14.25">
      <c r="A11" s="123">
        <v>3</v>
      </c>
      <c r="B11" s="119">
        <v>43704</v>
      </c>
      <c r="C11" s="118">
        <v>32265</v>
      </c>
      <c r="D11" s="120" t="s">
        <v>53</v>
      </c>
      <c r="E11" s="121" t="s">
        <v>54</v>
      </c>
      <c r="F11" s="124">
        <v>23625.5</v>
      </c>
    </row>
    <row r="12" spans="1:6" ht="14.25">
      <c r="A12" s="123">
        <v>4</v>
      </c>
      <c r="B12" s="119">
        <v>43704</v>
      </c>
      <c r="C12" s="118">
        <v>32269</v>
      </c>
      <c r="D12" s="120" t="s">
        <v>53</v>
      </c>
      <c r="E12" s="121" t="s">
        <v>54</v>
      </c>
      <c r="F12" s="124">
        <v>4252.59</v>
      </c>
    </row>
    <row r="13" spans="1:256" ht="14.25">
      <c r="A13" s="123">
        <v>5</v>
      </c>
      <c r="B13" s="119">
        <v>43704</v>
      </c>
      <c r="C13" s="118">
        <v>32274</v>
      </c>
      <c r="D13" s="120" t="s">
        <v>53</v>
      </c>
      <c r="E13" s="121" t="s">
        <v>54</v>
      </c>
      <c r="F13" s="124">
        <v>14175.3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123">
        <v>6</v>
      </c>
      <c r="B14" s="119">
        <v>43704</v>
      </c>
      <c r="C14" s="118">
        <v>32256</v>
      </c>
      <c r="D14" s="120" t="s">
        <v>55</v>
      </c>
      <c r="E14" s="121" t="s">
        <v>54</v>
      </c>
      <c r="F14" s="124">
        <v>14175.3</v>
      </c>
    </row>
    <row r="15" spans="1:6" ht="14.25">
      <c r="A15" s="123">
        <v>7</v>
      </c>
      <c r="B15" s="119">
        <v>43704</v>
      </c>
      <c r="C15" s="118">
        <v>32266</v>
      </c>
      <c r="D15" s="120" t="s">
        <v>55</v>
      </c>
      <c r="E15" s="121" t="s">
        <v>54</v>
      </c>
      <c r="F15" s="124">
        <v>23625.5</v>
      </c>
    </row>
    <row r="16" spans="1:6" ht="14.25">
      <c r="A16" s="123">
        <v>8</v>
      </c>
      <c r="B16" s="119">
        <v>43704</v>
      </c>
      <c r="C16" s="118">
        <v>32272</v>
      </c>
      <c r="D16" s="120" t="s">
        <v>53</v>
      </c>
      <c r="E16" s="121" t="s">
        <v>54</v>
      </c>
      <c r="F16" s="124">
        <v>14175.3</v>
      </c>
    </row>
    <row r="17" spans="1:6" ht="14.25">
      <c r="A17" s="123">
        <v>9</v>
      </c>
      <c r="B17" s="119">
        <v>43704</v>
      </c>
      <c r="C17" s="118">
        <v>32270</v>
      </c>
      <c r="D17" s="120" t="s">
        <v>53</v>
      </c>
      <c r="E17" s="121" t="s">
        <v>54</v>
      </c>
      <c r="F17" s="124">
        <v>14175.3</v>
      </c>
    </row>
    <row r="18" spans="1:6" ht="14.25">
      <c r="A18" s="123">
        <v>10</v>
      </c>
      <c r="B18" s="119">
        <v>43704</v>
      </c>
      <c r="C18" s="118">
        <v>32257</v>
      </c>
      <c r="D18" s="120" t="s">
        <v>53</v>
      </c>
      <c r="E18" s="121" t="s">
        <v>54</v>
      </c>
      <c r="F18" s="124">
        <v>4725.1</v>
      </c>
    </row>
    <row r="19" spans="1:6" ht="14.25">
      <c r="A19" s="123">
        <v>11</v>
      </c>
      <c r="B19" s="119">
        <v>43704</v>
      </c>
      <c r="C19" s="118">
        <v>32250</v>
      </c>
      <c r="D19" s="120" t="s">
        <v>53</v>
      </c>
      <c r="E19" s="121" t="s">
        <v>54</v>
      </c>
      <c r="F19" s="124">
        <v>5103.11</v>
      </c>
    </row>
    <row r="20" spans="1:6" ht="14.25">
      <c r="A20" s="123">
        <v>12</v>
      </c>
      <c r="B20" s="119">
        <v>43704</v>
      </c>
      <c r="C20" s="118">
        <v>32251</v>
      </c>
      <c r="D20" s="120" t="s">
        <v>53</v>
      </c>
      <c r="E20" s="121" t="s">
        <v>54</v>
      </c>
      <c r="F20" s="124">
        <v>23625.5</v>
      </c>
    </row>
    <row r="21" spans="1:6" ht="14.25">
      <c r="A21" s="123">
        <v>13</v>
      </c>
      <c r="B21" s="119">
        <v>43704</v>
      </c>
      <c r="C21" s="118">
        <v>32252</v>
      </c>
      <c r="D21" s="120" t="s">
        <v>53</v>
      </c>
      <c r="E21" s="121" t="s">
        <v>54</v>
      </c>
      <c r="F21" s="124">
        <v>14175.3</v>
      </c>
    </row>
    <row r="22" spans="1:6" ht="14.25">
      <c r="A22" s="123">
        <v>14</v>
      </c>
      <c r="B22" s="119">
        <v>43704</v>
      </c>
      <c r="C22" s="118">
        <v>32253</v>
      </c>
      <c r="D22" s="120" t="s">
        <v>53</v>
      </c>
      <c r="E22" s="121" t="s">
        <v>54</v>
      </c>
      <c r="F22" s="124">
        <v>23625.5</v>
      </c>
    </row>
    <row r="23" spans="1:6" ht="14.25">
      <c r="A23" s="123">
        <v>15</v>
      </c>
      <c r="B23" s="119">
        <v>43704</v>
      </c>
      <c r="C23" s="118">
        <v>32254</v>
      </c>
      <c r="D23" s="120" t="s">
        <v>53</v>
      </c>
      <c r="E23" s="121" t="s">
        <v>54</v>
      </c>
      <c r="F23" s="124">
        <v>23625.5</v>
      </c>
    </row>
    <row r="24" spans="1:6" ht="14.25">
      <c r="A24" s="123">
        <v>16</v>
      </c>
      <c r="B24" s="119">
        <v>43704</v>
      </c>
      <c r="C24" s="118">
        <v>32282</v>
      </c>
      <c r="D24" s="120" t="s">
        <v>55</v>
      </c>
      <c r="E24" s="121" t="s">
        <v>54</v>
      </c>
      <c r="F24" s="124">
        <v>30600.12</v>
      </c>
    </row>
    <row r="25" spans="1:6" ht="14.25">
      <c r="A25" s="123">
        <v>17</v>
      </c>
      <c r="B25" s="119">
        <v>43704</v>
      </c>
      <c r="C25" s="118">
        <v>32275</v>
      </c>
      <c r="D25" s="120" t="s">
        <v>53</v>
      </c>
      <c r="E25" s="121" t="s">
        <v>54</v>
      </c>
      <c r="F25" s="124">
        <v>4252.59</v>
      </c>
    </row>
    <row r="26" spans="1:6" ht="14.25">
      <c r="A26" s="123">
        <v>18</v>
      </c>
      <c r="B26" s="119">
        <v>43704</v>
      </c>
      <c r="C26" s="118">
        <v>32268</v>
      </c>
      <c r="D26" s="120" t="s">
        <v>53</v>
      </c>
      <c r="E26" s="121" t="s">
        <v>54</v>
      </c>
      <c r="F26" s="124">
        <v>23625.5</v>
      </c>
    </row>
    <row r="27" spans="1:6" ht="14.25">
      <c r="A27" s="123">
        <v>19</v>
      </c>
      <c r="B27" s="119">
        <v>43704</v>
      </c>
      <c r="C27" s="118">
        <v>32262</v>
      </c>
      <c r="D27" s="120" t="s">
        <v>53</v>
      </c>
      <c r="E27" s="121" t="s">
        <v>54</v>
      </c>
      <c r="F27" s="124">
        <v>14175.3</v>
      </c>
    </row>
    <row r="28" spans="1:6" ht="14.25">
      <c r="A28" s="123">
        <v>20</v>
      </c>
      <c r="B28" s="119">
        <v>43704</v>
      </c>
      <c r="C28" s="118">
        <v>32263</v>
      </c>
      <c r="D28" s="120" t="s">
        <v>53</v>
      </c>
      <c r="E28" s="121" t="s">
        <v>54</v>
      </c>
      <c r="F28" s="124">
        <v>14175.3</v>
      </c>
    </row>
    <row r="29" spans="1:6" ht="14.25">
      <c r="A29" s="123">
        <v>21</v>
      </c>
      <c r="B29" s="119">
        <v>43704</v>
      </c>
      <c r="C29" s="118">
        <v>32261</v>
      </c>
      <c r="D29" s="120" t="s">
        <v>53</v>
      </c>
      <c r="E29" s="121" t="s">
        <v>54</v>
      </c>
      <c r="F29" s="124">
        <v>12757.77</v>
      </c>
    </row>
    <row r="30" spans="1:6" ht="14.25">
      <c r="A30" s="123">
        <v>22</v>
      </c>
      <c r="B30" s="119">
        <v>43704</v>
      </c>
      <c r="C30" s="118">
        <v>32259</v>
      </c>
      <c r="D30" s="120" t="s">
        <v>53</v>
      </c>
      <c r="E30" s="121" t="s">
        <v>54</v>
      </c>
      <c r="F30" s="124">
        <v>23625.5</v>
      </c>
    </row>
    <row r="31" spans="1:6" ht="14.25">
      <c r="A31" s="123">
        <v>23</v>
      </c>
      <c r="B31" s="119">
        <v>43704</v>
      </c>
      <c r="C31" s="118">
        <v>32258</v>
      </c>
      <c r="D31" s="120" t="s">
        <v>53</v>
      </c>
      <c r="E31" s="121" t="s">
        <v>54</v>
      </c>
      <c r="F31" s="124">
        <v>9450.2</v>
      </c>
    </row>
    <row r="32" spans="1:6" ht="14.25">
      <c r="A32" s="123">
        <v>24</v>
      </c>
      <c r="B32" s="119">
        <v>43704</v>
      </c>
      <c r="C32" s="118">
        <v>32271</v>
      </c>
      <c r="D32" s="120" t="s">
        <v>53</v>
      </c>
      <c r="E32" s="121" t="s">
        <v>54</v>
      </c>
      <c r="F32" s="124">
        <v>14175.3</v>
      </c>
    </row>
    <row r="33" spans="1:6" ht="14.25">
      <c r="A33" s="123">
        <v>25</v>
      </c>
      <c r="B33" s="119">
        <v>43704</v>
      </c>
      <c r="C33" s="118">
        <v>32276</v>
      </c>
      <c r="D33" s="120" t="s">
        <v>55</v>
      </c>
      <c r="E33" s="121" t="s">
        <v>54</v>
      </c>
      <c r="F33" s="124">
        <v>23625.5</v>
      </c>
    </row>
    <row r="34" spans="1:6" ht="14.25">
      <c r="A34" s="123">
        <v>26</v>
      </c>
      <c r="B34" s="119">
        <v>43704</v>
      </c>
      <c r="C34" s="118">
        <v>32264</v>
      </c>
      <c r="D34" s="120" t="s">
        <v>55</v>
      </c>
      <c r="E34" s="121" t="s">
        <v>54</v>
      </c>
      <c r="F34" s="124">
        <v>23625.5</v>
      </c>
    </row>
    <row r="35" spans="1:6" ht="14.25">
      <c r="A35" s="123">
        <v>27</v>
      </c>
      <c r="B35" s="119">
        <v>43704</v>
      </c>
      <c r="C35" s="118">
        <v>32249</v>
      </c>
      <c r="D35" s="120" t="s">
        <v>55</v>
      </c>
      <c r="E35" s="121" t="s">
        <v>54</v>
      </c>
      <c r="F35" s="124">
        <v>23625.5</v>
      </c>
    </row>
    <row r="36" spans="1:6" ht="14.25">
      <c r="A36" s="123">
        <v>28</v>
      </c>
      <c r="B36" s="119">
        <v>43704</v>
      </c>
      <c r="C36" s="118">
        <v>32273</v>
      </c>
      <c r="D36" s="120" t="s">
        <v>53</v>
      </c>
      <c r="E36" s="121" t="s">
        <v>54</v>
      </c>
      <c r="F36" s="124">
        <v>14175.3</v>
      </c>
    </row>
    <row r="37" spans="1:6" ht="14.25">
      <c r="A37" s="123">
        <v>29</v>
      </c>
      <c r="B37" s="119">
        <v>43704</v>
      </c>
      <c r="C37" s="118">
        <v>32267</v>
      </c>
      <c r="D37" s="120" t="s">
        <v>53</v>
      </c>
      <c r="E37" s="121" t="s">
        <v>54</v>
      </c>
      <c r="F37" s="124">
        <v>23625.5</v>
      </c>
    </row>
    <row r="38" spans="1:6" ht="14.25">
      <c r="A38" s="123">
        <v>30</v>
      </c>
      <c r="B38" s="119">
        <v>43705</v>
      </c>
      <c r="C38" s="118">
        <v>32306</v>
      </c>
      <c r="D38" s="120" t="s">
        <v>55</v>
      </c>
      <c r="E38" s="121" t="s">
        <v>54</v>
      </c>
      <c r="F38" s="124">
        <v>23661</v>
      </c>
    </row>
    <row r="39" spans="1:6" ht="14.25">
      <c r="A39" s="123">
        <v>31</v>
      </c>
      <c r="B39" s="119">
        <v>43705</v>
      </c>
      <c r="C39" s="118">
        <v>32292</v>
      </c>
      <c r="D39" s="120" t="s">
        <v>55</v>
      </c>
      <c r="E39" s="121" t="s">
        <v>54</v>
      </c>
      <c r="F39" s="124">
        <v>23661</v>
      </c>
    </row>
    <row r="40" spans="1:6" ht="14.25">
      <c r="A40" s="123">
        <v>32</v>
      </c>
      <c r="B40" s="119">
        <v>43705</v>
      </c>
      <c r="C40" s="118">
        <v>32293</v>
      </c>
      <c r="D40" s="120" t="s">
        <v>55</v>
      </c>
      <c r="E40" s="121" t="s">
        <v>54</v>
      </c>
      <c r="F40" s="124">
        <v>23661</v>
      </c>
    </row>
    <row r="41" spans="1:6" ht="14.25">
      <c r="A41" s="123">
        <v>33</v>
      </c>
      <c r="B41" s="119">
        <v>43705</v>
      </c>
      <c r="C41" s="118">
        <v>32288</v>
      </c>
      <c r="D41" s="120" t="s">
        <v>55</v>
      </c>
      <c r="E41" s="121" t="s">
        <v>54</v>
      </c>
      <c r="F41" s="124">
        <v>14196.6</v>
      </c>
    </row>
    <row r="42" spans="1:6" ht="14.25">
      <c r="A42" s="123">
        <v>34</v>
      </c>
      <c r="B42" s="119">
        <v>43705</v>
      </c>
      <c r="C42" s="118">
        <v>32307</v>
      </c>
      <c r="D42" s="120" t="s">
        <v>53</v>
      </c>
      <c r="E42" s="121" t="s">
        <v>54</v>
      </c>
      <c r="F42" s="124">
        <v>14196.6</v>
      </c>
    </row>
    <row r="43" spans="1:6" ht="14.25">
      <c r="A43" s="123">
        <v>35</v>
      </c>
      <c r="B43" s="119">
        <v>43705</v>
      </c>
      <c r="C43" s="118">
        <v>32308</v>
      </c>
      <c r="D43" s="120" t="s">
        <v>53</v>
      </c>
      <c r="E43" s="121" t="s">
        <v>54</v>
      </c>
      <c r="F43" s="124">
        <v>23661</v>
      </c>
    </row>
    <row r="44" spans="1:6" ht="14.25">
      <c r="A44" s="123">
        <v>36</v>
      </c>
      <c r="B44" s="119">
        <v>43705</v>
      </c>
      <c r="C44" s="118">
        <v>32309</v>
      </c>
      <c r="D44" s="120" t="s">
        <v>53</v>
      </c>
      <c r="E44" s="121" t="s">
        <v>54</v>
      </c>
      <c r="F44" s="124">
        <v>23661</v>
      </c>
    </row>
    <row r="45" spans="1:6" ht="14.25">
      <c r="A45" s="123">
        <v>37</v>
      </c>
      <c r="B45" s="119">
        <v>43705</v>
      </c>
      <c r="C45" s="118">
        <v>32310</v>
      </c>
      <c r="D45" s="120" t="s">
        <v>53</v>
      </c>
      <c r="E45" s="121" t="s">
        <v>54</v>
      </c>
      <c r="F45" s="124">
        <v>23661</v>
      </c>
    </row>
    <row r="46" spans="1:6" ht="14.25">
      <c r="A46" s="123">
        <v>38</v>
      </c>
      <c r="B46" s="119">
        <v>43705</v>
      </c>
      <c r="C46" s="118">
        <v>32311</v>
      </c>
      <c r="D46" s="120" t="s">
        <v>53</v>
      </c>
      <c r="E46" s="121" t="s">
        <v>54</v>
      </c>
      <c r="F46" s="124">
        <v>4258.98</v>
      </c>
    </row>
    <row r="47" spans="1:6" ht="14.25">
      <c r="A47" s="123">
        <v>39</v>
      </c>
      <c r="B47" s="119">
        <v>43705</v>
      </c>
      <c r="C47" s="118">
        <v>32312</v>
      </c>
      <c r="D47" s="120" t="s">
        <v>53</v>
      </c>
      <c r="E47" s="121" t="s">
        <v>54</v>
      </c>
      <c r="F47" s="124">
        <v>14196.6</v>
      </c>
    </row>
    <row r="48" spans="1:6" ht="14.25">
      <c r="A48" s="123">
        <v>40</v>
      </c>
      <c r="B48" s="119">
        <v>43705</v>
      </c>
      <c r="C48" s="118">
        <v>32300</v>
      </c>
      <c r="D48" s="120" t="s">
        <v>53</v>
      </c>
      <c r="E48" s="121" t="s">
        <v>54</v>
      </c>
      <c r="F48" s="124">
        <v>14196.6</v>
      </c>
    </row>
    <row r="49" spans="1:6" ht="14.25">
      <c r="A49" s="123">
        <v>41</v>
      </c>
      <c r="B49" s="119">
        <v>43705</v>
      </c>
      <c r="C49" s="118">
        <v>32301</v>
      </c>
      <c r="D49" s="120" t="s">
        <v>53</v>
      </c>
      <c r="E49" s="121" t="s">
        <v>54</v>
      </c>
      <c r="F49" s="124">
        <v>14196.6</v>
      </c>
    </row>
    <row r="50" spans="1:6" ht="14.25">
      <c r="A50" s="123">
        <v>42</v>
      </c>
      <c r="B50" s="119">
        <v>43705</v>
      </c>
      <c r="C50" s="118">
        <v>32302</v>
      </c>
      <c r="D50" s="120" t="s">
        <v>53</v>
      </c>
      <c r="E50" s="121" t="s">
        <v>54</v>
      </c>
      <c r="F50" s="124">
        <v>14196.6</v>
      </c>
    </row>
    <row r="51" spans="1:6" ht="14.25">
      <c r="A51" s="123">
        <v>43</v>
      </c>
      <c r="B51" s="119">
        <v>43705</v>
      </c>
      <c r="C51" s="118">
        <v>32303</v>
      </c>
      <c r="D51" s="120" t="s">
        <v>53</v>
      </c>
      <c r="E51" s="121" t="s">
        <v>54</v>
      </c>
      <c r="F51" s="124">
        <v>14196.6</v>
      </c>
    </row>
    <row r="52" spans="1:6" ht="14.25">
      <c r="A52" s="123">
        <v>44</v>
      </c>
      <c r="B52" s="119">
        <v>43705</v>
      </c>
      <c r="C52" s="118">
        <v>32304</v>
      </c>
      <c r="D52" s="120" t="s">
        <v>53</v>
      </c>
      <c r="E52" s="121" t="s">
        <v>54</v>
      </c>
      <c r="F52" s="124">
        <v>14196.6</v>
      </c>
    </row>
    <row r="53" spans="1:6" ht="14.25">
      <c r="A53" s="123">
        <v>45</v>
      </c>
      <c r="B53" s="119">
        <v>43705</v>
      </c>
      <c r="C53" s="118">
        <v>32305</v>
      </c>
      <c r="D53" s="120" t="s">
        <v>53</v>
      </c>
      <c r="E53" s="121" t="s">
        <v>54</v>
      </c>
      <c r="F53" s="124">
        <v>14196.6</v>
      </c>
    </row>
    <row r="54" spans="1:6" ht="14.25">
      <c r="A54" s="123">
        <v>46</v>
      </c>
      <c r="B54" s="119">
        <v>43705</v>
      </c>
      <c r="C54" s="118">
        <v>32294</v>
      </c>
      <c r="D54" s="120" t="s">
        <v>53</v>
      </c>
      <c r="E54" s="121" t="s">
        <v>54</v>
      </c>
      <c r="F54" s="124">
        <v>42589.8</v>
      </c>
    </row>
    <row r="55" spans="1:6" ht="14.25">
      <c r="A55" s="123">
        <v>47</v>
      </c>
      <c r="B55" s="119">
        <v>43705</v>
      </c>
      <c r="C55" s="118">
        <v>32296</v>
      </c>
      <c r="D55" s="120" t="s">
        <v>53</v>
      </c>
      <c r="E55" s="121" t="s">
        <v>54</v>
      </c>
      <c r="F55" s="124">
        <v>42589.8</v>
      </c>
    </row>
    <row r="56" spans="1:6" ht="14.25">
      <c r="A56" s="123">
        <v>48</v>
      </c>
      <c r="B56" s="119">
        <v>43705</v>
      </c>
      <c r="C56" s="118">
        <v>32298</v>
      </c>
      <c r="D56" s="120" t="s">
        <v>53</v>
      </c>
      <c r="E56" s="121" t="s">
        <v>54</v>
      </c>
      <c r="F56" s="124">
        <v>14196.6</v>
      </c>
    </row>
    <row r="57" spans="1:6" ht="14.25">
      <c r="A57" s="123">
        <v>49</v>
      </c>
      <c r="B57" s="119">
        <v>43705</v>
      </c>
      <c r="C57" s="118">
        <v>32299</v>
      </c>
      <c r="D57" s="120" t="s">
        <v>53</v>
      </c>
      <c r="E57" s="122" t="s">
        <v>54</v>
      </c>
      <c r="F57" s="124">
        <v>23661</v>
      </c>
    </row>
    <row r="58" spans="1:6" ht="14.25">
      <c r="A58" s="123">
        <v>50</v>
      </c>
      <c r="B58" s="119">
        <v>43705</v>
      </c>
      <c r="C58" s="118">
        <v>32289</v>
      </c>
      <c r="D58" s="120" t="s">
        <v>53</v>
      </c>
      <c r="E58" s="122" t="s">
        <v>54</v>
      </c>
      <c r="F58" s="124">
        <v>23661</v>
      </c>
    </row>
    <row r="59" spans="1:6" ht="14.25">
      <c r="A59" s="123">
        <v>51</v>
      </c>
      <c r="B59" s="119">
        <v>43705</v>
      </c>
      <c r="C59" s="118">
        <v>32290</v>
      </c>
      <c r="D59" s="120" t="s">
        <v>53</v>
      </c>
      <c r="E59" s="122" t="s">
        <v>54</v>
      </c>
      <c r="F59" s="124">
        <v>4732.2</v>
      </c>
    </row>
    <row r="60" spans="1:6" ht="14.25">
      <c r="A60" s="123">
        <v>52</v>
      </c>
      <c r="B60" s="119">
        <v>43705</v>
      </c>
      <c r="C60" s="118">
        <v>32291</v>
      </c>
      <c r="D60" s="120" t="s">
        <v>53</v>
      </c>
      <c r="E60" s="122" t="s">
        <v>54</v>
      </c>
      <c r="F60" s="124">
        <v>23661</v>
      </c>
    </row>
    <row r="61" spans="1:6" ht="14.25">
      <c r="A61" s="123">
        <v>53</v>
      </c>
      <c r="B61" s="119">
        <v>43706</v>
      </c>
      <c r="C61" s="118">
        <v>10622</v>
      </c>
      <c r="D61" s="120" t="s">
        <v>55</v>
      </c>
      <c r="E61" s="122" t="s">
        <v>56</v>
      </c>
      <c r="F61" s="124">
        <v>368794.7</v>
      </c>
    </row>
    <row r="62" spans="1:6" ht="14.25">
      <c r="A62" s="123">
        <v>54</v>
      </c>
      <c r="B62" s="119">
        <v>43706</v>
      </c>
      <c r="C62" s="118">
        <v>10623</v>
      </c>
      <c r="D62" s="120" t="s">
        <v>55</v>
      </c>
      <c r="E62" s="122" t="s">
        <v>57</v>
      </c>
      <c r="F62" s="124">
        <v>3683.85</v>
      </c>
    </row>
    <row r="63" spans="1:6" ht="14.25">
      <c r="A63" s="123">
        <v>55</v>
      </c>
      <c r="B63" s="119">
        <v>43707</v>
      </c>
      <c r="C63" s="118">
        <v>32349</v>
      </c>
      <c r="D63" s="120" t="s">
        <v>53</v>
      </c>
      <c r="E63" s="122" t="s">
        <v>54</v>
      </c>
      <c r="F63" s="124">
        <v>14183.1</v>
      </c>
    </row>
    <row r="64" spans="1:6" ht="14.25">
      <c r="A64" s="123">
        <v>56</v>
      </c>
      <c r="B64" s="119">
        <v>43707</v>
      </c>
      <c r="C64" s="118">
        <v>32353</v>
      </c>
      <c r="D64" s="120" t="s">
        <v>53</v>
      </c>
      <c r="E64" s="122" t="s">
        <v>54</v>
      </c>
      <c r="F64" s="124">
        <v>14183.1</v>
      </c>
    </row>
    <row r="65" spans="1:6" ht="14.25">
      <c r="A65" s="123">
        <v>57</v>
      </c>
      <c r="B65" s="119">
        <v>43707</v>
      </c>
      <c r="C65" s="118">
        <v>32354</v>
      </c>
      <c r="D65" s="120" t="s">
        <v>53</v>
      </c>
      <c r="E65" s="122" t="s">
        <v>54</v>
      </c>
      <c r="F65" s="124">
        <v>14183.1</v>
      </c>
    </row>
    <row r="66" spans="1:6" ht="14.25">
      <c r="A66" s="123">
        <v>58</v>
      </c>
      <c r="B66" s="119">
        <v>43707</v>
      </c>
      <c r="C66" s="118">
        <v>32355</v>
      </c>
      <c r="D66" s="120" t="s">
        <v>53</v>
      </c>
      <c r="E66" s="122" t="s">
        <v>54</v>
      </c>
      <c r="F66" s="124">
        <v>14183.1</v>
      </c>
    </row>
    <row r="67" spans="1:6" ht="14.25">
      <c r="A67" s="123">
        <v>59</v>
      </c>
      <c r="B67" s="119">
        <v>43707</v>
      </c>
      <c r="C67" s="118">
        <v>32356</v>
      </c>
      <c r="D67" s="120" t="s">
        <v>53</v>
      </c>
      <c r="E67" s="122" t="s">
        <v>54</v>
      </c>
      <c r="F67" s="124">
        <v>23638.5</v>
      </c>
    </row>
    <row r="68" spans="1:6" ht="14.25">
      <c r="A68" s="123">
        <v>60</v>
      </c>
      <c r="B68" s="119">
        <v>43707</v>
      </c>
      <c r="C68" s="118">
        <v>32357</v>
      </c>
      <c r="D68" s="120" t="s">
        <v>53</v>
      </c>
      <c r="E68" s="122" t="s">
        <v>54</v>
      </c>
      <c r="F68" s="124">
        <v>42549.3</v>
      </c>
    </row>
    <row r="69" spans="1:6" ht="28.5">
      <c r="A69" s="123">
        <v>61</v>
      </c>
      <c r="B69" s="119">
        <v>43707</v>
      </c>
      <c r="C69" s="118">
        <v>32361</v>
      </c>
      <c r="D69" s="120" t="s">
        <v>53</v>
      </c>
      <c r="E69" s="122" t="s">
        <v>58</v>
      </c>
      <c r="F69" s="124">
        <v>20.34</v>
      </c>
    </row>
    <row r="70" spans="1:6" ht="14.25">
      <c r="A70" s="123">
        <v>62</v>
      </c>
      <c r="B70" s="119">
        <v>43707</v>
      </c>
      <c r="C70" s="118">
        <v>32090</v>
      </c>
      <c r="D70" s="120" t="s">
        <v>53</v>
      </c>
      <c r="E70" s="122" t="s">
        <v>54</v>
      </c>
      <c r="F70" s="124">
        <v>23638.5</v>
      </c>
    </row>
    <row r="71" spans="1:6" ht="14.25">
      <c r="A71" s="123">
        <v>63</v>
      </c>
      <c r="B71" s="119">
        <v>43707</v>
      </c>
      <c r="C71" s="118">
        <v>32345</v>
      </c>
      <c r="D71" s="120" t="s">
        <v>53</v>
      </c>
      <c r="E71" s="122" t="s">
        <v>54</v>
      </c>
      <c r="F71" s="124">
        <v>12764.79</v>
      </c>
    </row>
    <row r="72" spans="1:6" ht="14.25">
      <c r="A72" s="123">
        <v>64</v>
      </c>
      <c r="B72" s="119">
        <v>43707</v>
      </c>
      <c r="C72" s="118">
        <v>32346</v>
      </c>
      <c r="D72" s="120" t="s">
        <v>53</v>
      </c>
      <c r="E72" s="122" t="s">
        <v>54</v>
      </c>
      <c r="F72" s="124">
        <v>21274.65</v>
      </c>
    </row>
    <row r="73" spans="1:6" ht="14.25">
      <c r="A73" s="123">
        <v>65</v>
      </c>
      <c r="B73" s="119">
        <v>43707</v>
      </c>
      <c r="C73" s="118">
        <v>32347</v>
      </c>
      <c r="D73" s="120" t="s">
        <v>53</v>
      </c>
      <c r="E73" s="122" t="s">
        <v>54</v>
      </c>
      <c r="F73" s="124">
        <v>14183.1</v>
      </c>
    </row>
    <row r="74" spans="1:6" ht="14.25">
      <c r="A74" s="123">
        <v>66</v>
      </c>
      <c r="B74" s="119">
        <v>43707</v>
      </c>
      <c r="C74" s="118">
        <v>32348</v>
      </c>
      <c r="D74" s="120" t="s">
        <v>53</v>
      </c>
      <c r="E74" s="122" t="s">
        <v>54</v>
      </c>
      <c r="F74" s="124">
        <v>21274.65</v>
      </c>
    </row>
    <row r="75" spans="1:6" ht="14.25">
      <c r="A75" s="123">
        <v>67</v>
      </c>
      <c r="B75" s="119">
        <v>43707</v>
      </c>
      <c r="C75" s="118">
        <v>32350</v>
      </c>
      <c r="D75" s="120" t="s">
        <v>53</v>
      </c>
      <c r="E75" s="122" t="s">
        <v>54</v>
      </c>
      <c r="F75" s="124">
        <v>23638.5</v>
      </c>
    </row>
    <row r="76" spans="1:6" ht="14.25">
      <c r="A76" s="123">
        <v>68</v>
      </c>
      <c r="B76" s="119">
        <v>43707</v>
      </c>
      <c r="C76" s="118">
        <v>32351</v>
      </c>
      <c r="D76" s="120" t="s">
        <v>53</v>
      </c>
      <c r="E76" s="122" t="s">
        <v>54</v>
      </c>
      <c r="F76" s="124">
        <v>14183.1</v>
      </c>
    </row>
    <row r="77" spans="1:6" ht="15" thickBot="1">
      <c r="A77" s="132">
        <v>69</v>
      </c>
      <c r="B77" s="133">
        <v>43707</v>
      </c>
      <c r="C77" s="134">
        <v>32352</v>
      </c>
      <c r="D77" s="135" t="s">
        <v>53</v>
      </c>
      <c r="E77" s="136" t="s">
        <v>54</v>
      </c>
      <c r="F77" s="137">
        <v>14183.1</v>
      </c>
    </row>
    <row r="78" spans="1:6" ht="15.75" thickBot="1">
      <c r="A78" s="138" t="s">
        <v>7</v>
      </c>
      <c r="B78" s="139"/>
      <c r="C78" s="139"/>
      <c r="D78" s="139"/>
      <c r="E78" s="140"/>
      <c r="F78" s="141">
        <f>SUM(F9:F77)</f>
        <v>1576595.5400000005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2019-09-03T11:04:06Z</cp:lastPrinted>
  <dcterms:created xsi:type="dcterms:W3CDTF">2016-01-19T13:06:09Z</dcterms:created>
  <dcterms:modified xsi:type="dcterms:W3CDTF">2019-09-03T11:04:09Z</dcterms:modified>
  <cp:category/>
  <cp:version/>
  <cp:contentType/>
  <cp:contentStatus/>
</cp:coreProperties>
</file>