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personal" sheetId="1" r:id="rId1"/>
    <sheet name="materiale" sheetId="2" r:id="rId2"/>
    <sheet name="proiecte 56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'personal'!$C$1:$G$68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<sst xmlns="http://schemas.openxmlformats.org/spreadsheetml/2006/main" count="465" uniqueCount="204">
  <si>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</si>
  <si>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</si>
  <si>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</si>
  <si>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</si>
  <si>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</si>
  <si>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</si>
  <si>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</si>
  <si>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</si>
  <si>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</si>
  <si>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</si>
  <si>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</si>
  <si>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</si>
  <si>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</si>
  <si>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</si>
  <si>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</si>
  <si>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</si>
  <si>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</si>
  <si>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</si>
  <si>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</si>
  <si>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</si>
  <si>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</si>
  <si>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</si>
  <si>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</si>
  <si>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</si>
  <si>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</si>
  <si>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</si>
  <si>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</si>
  <si>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</si>
  <si>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</si>
  <si>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</si>
  <si>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</si>
  <si>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</si>
  <si>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</si>
  <si>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27,08,2018</t>
  </si>
  <si>
    <t xml:space="preserve">serviciul telecomunicatii </t>
  </si>
  <si>
    <t>servicii telecom</t>
  </si>
  <si>
    <t xml:space="preserve">east european </t>
  </si>
  <si>
    <t>servicii mentenanta</t>
  </si>
  <si>
    <t>servicii instalatie sonorizare</t>
  </si>
  <si>
    <t xml:space="preserve">manpres </t>
  </si>
  <si>
    <t>abonament presa</t>
  </si>
  <si>
    <t>28,08,2018</t>
  </si>
  <si>
    <t xml:space="preserve">business information </t>
  </si>
  <si>
    <t>servicii swift</t>
  </si>
  <si>
    <t>orange romania</t>
  </si>
  <si>
    <t>xerox romania echip</t>
  </si>
  <si>
    <t>servicii echip xerox</t>
  </si>
  <si>
    <t>raapps</t>
  </si>
  <si>
    <t xml:space="preserve">utilitati </t>
  </si>
  <si>
    <t>29,08,2018</t>
  </si>
  <si>
    <t>transfond</t>
  </si>
  <si>
    <t>servicii transfond</t>
  </si>
  <si>
    <t>mfp</t>
  </si>
  <si>
    <t xml:space="preserve">garantie </t>
  </si>
  <si>
    <t>clean prest</t>
  </si>
  <si>
    <t>bilet avion</t>
  </si>
  <si>
    <t>media image monitor</t>
  </si>
  <si>
    <t>30,08,2018</t>
  </si>
  <si>
    <t>enel energie</t>
  </si>
  <si>
    <t>energie electrica</t>
  </si>
  <si>
    <t>ministerul mediului</t>
  </si>
  <si>
    <t>apa rece</t>
  </si>
  <si>
    <t>apa nova</t>
  </si>
  <si>
    <t>telekom romania</t>
  </si>
  <si>
    <t>servicii telefonie mobil</t>
  </si>
  <si>
    <t>bs</t>
  </si>
  <si>
    <t>tva bloomberg</t>
  </si>
  <si>
    <t>alimentare bloomberg</t>
  </si>
  <si>
    <t>service ciclop</t>
  </si>
  <si>
    <t>reparatii auto</t>
  </si>
  <si>
    <t>digisign</t>
  </si>
  <si>
    <t>sertificate servere</t>
  </si>
  <si>
    <t>foxx color</t>
  </si>
  <si>
    <t>stampile</t>
  </si>
  <si>
    <t>tmau</t>
  </si>
  <si>
    <t>grup licitatii</t>
  </si>
  <si>
    <t>anunt concurs</t>
  </si>
  <si>
    <t>31,08,2018</t>
  </si>
  <si>
    <t>energie termica</t>
  </si>
  <si>
    <t>dgrfpb</t>
  </si>
  <si>
    <t>salubritate</t>
  </si>
  <si>
    <t>rompetrol</t>
  </si>
  <si>
    <t>carburanti</t>
  </si>
  <si>
    <t>uniform resources</t>
  </si>
  <si>
    <t>legitimatii</t>
  </si>
  <si>
    <t>service ascensoare</t>
  </si>
  <si>
    <t>inspectie tehnica</t>
  </si>
  <si>
    <t>servicii paza</t>
  </si>
  <si>
    <t>media trust romania</t>
  </si>
  <si>
    <t>total</t>
  </si>
  <si>
    <t>Clasificatie bugetara</t>
  </si>
  <si>
    <t>Subtotal 10.01.01</t>
  </si>
  <si>
    <t>10.01.01</t>
  </si>
  <si>
    <t>august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</si>
  <si>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</si>
  <si>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</si>
  <si>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</si>
  <si>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</si>
  <si>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</si>
  <si>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</si>
  <si>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</si>
  <si>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</si>
  <si>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</si>
  <si>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</si>
  <si>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</si>
  <si>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</si>
  <si>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</si>
  <si>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</si>
  <si>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</si>
  <si>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</si>
  <si>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</si>
  <si>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</si>
  <si>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</si>
  <si>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</si>
  <si>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</si>
  <si>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</si>
  <si>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</si>
  <si>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</si>
  <si>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</si>
  <si>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</si>
  <si>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</si>
  <si>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</si>
  <si>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</si>
  <si>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</si>
  <si>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</si>
  <si>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</si>
  <si>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</si>
  <si>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</si>
  <si>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</si>
  <si>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</si>
  <si>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</si>
  <si>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</si>
  <si>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</si>
  <si>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</si>
  <si>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BIROU EXPERTIZE</t>
  </si>
  <si>
    <t>onorariu expert dosar 5139/254/2016</t>
  </si>
  <si>
    <t>onorariu expert dosar 7357/300/2018</t>
  </si>
  <si>
    <t>MFP</t>
  </si>
  <si>
    <t xml:space="preserve">alimentare cont BT - plata CEDO </t>
  </si>
  <si>
    <t>PERSOANA JURIDICA</t>
  </si>
  <si>
    <t>poprire DE 448E/2018</t>
  </si>
  <si>
    <t>PERSOANA FIZICA</t>
  </si>
  <si>
    <t>despagubire CEDO</t>
  </si>
  <si>
    <t>despagubiri materiale dosar 2565/201/2016</t>
  </si>
  <si>
    <t>OP 6510</t>
  </si>
  <si>
    <t>BILET AVION DEPLASARE CLUJ NAPOCA 25.06 - 27.06.2018 - PROIECT ELVETIAN 1065 - 56.25.02</t>
  </si>
  <si>
    <t>TRAVEL TIME D &amp; R</t>
  </si>
  <si>
    <t>OP 6523</t>
  </si>
  <si>
    <t>BILET AVION DEPLASARE CLUJ NAPOCA 03.07 - 04.07.2018 - PROIECT ELVETIAN 1065 - 56.25.02</t>
  </si>
  <si>
    <t>C.N.T.A.R. TAROM</t>
  </si>
  <si>
    <t>OP 6623</t>
  </si>
  <si>
    <t>SERVICII DE TRADUCERE - PROIECT SEE UCAAPI 1580 - 56.27.02</t>
  </si>
  <si>
    <t>INTERNATIONAL CONSULTING ALLIANCE</t>
  </si>
  <si>
    <t>OP 6683</t>
  </si>
  <si>
    <t>REINTREGIRE CH DE PERSONAL APRILIE - IULIE - PROIECT SEE UCAAPI 1580 - 56.27.02</t>
  </si>
  <si>
    <t>OP 6674</t>
  </si>
  <si>
    <t>CEC 58</t>
  </si>
  <si>
    <t>ALIMENTARE CONT DEPLASARE INTERNA - PROIECT ACP 2 - 58.14.01</t>
  </si>
  <si>
    <t>CASIERIE - MFP</t>
  </si>
  <si>
    <t>ALIMENTARE CONT DEPLASARE INTERNA - PROIECT ACP 2 - 58.14.02</t>
  </si>
  <si>
    <t>ALIMENTARE CONT DEPLASARE INTERNA - PROIECT ACP 2 - 58.14.03</t>
  </si>
  <si>
    <t>OP 6600</t>
  </si>
  <si>
    <t>EVENIMENT TEAM - BUILDING 23.07 - 25.07.2018 - PROIECT ACP 2 -58.14.01</t>
  </si>
  <si>
    <t xml:space="preserve">OPPORTUNITY ASSOCIATES </t>
  </si>
  <si>
    <t>OP 6601</t>
  </si>
  <si>
    <t>EVENIMENT TEAM - BUILDING 23.07 - 25.07.2018 - PROIECT ACP 2 -58.14.02</t>
  </si>
  <si>
    <t>OP 6602</t>
  </si>
  <si>
    <t>EVENIMENT TEAM - BUILDING 23.07 - 25.07.2018 - PROIECT ACP 2 -58.14.03</t>
  </si>
  <si>
    <t>cheltuieli judecata dosar D 2485/114/2015</t>
  </si>
  <si>
    <t>cheltuieli judecata dosar D 9111/99/2014/a1</t>
  </si>
  <si>
    <t>cheltuieli judecata dosar D 9783/245/2017</t>
  </si>
  <si>
    <t>cheltuieli executare dosar DE 179/2016</t>
  </si>
  <si>
    <t>cheltuieli judecata dosar D 6140/306/2017</t>
  </si>
  <si>
    <t>cheltuieli executare dosar D 9989/302/2017 DE 380/2017</t>
  </si>
  <si>
    <t>cheltuieli judecata si executare dosar D 20674/300/2013 DE 53/2018</t>
  </si>
  <si>
    <t>cheltuieli judecata dosar D 996/30/2016</t>
  </si>
  <si>
    <t>cheltuieli judecata dosar D 448/113/2017/a1</t>
  </si>
  <si>
    <t>cheltuieli judecata dosar D 514/64/2013</t>
  </si>
  <si>
    <t>cheltuieli judecata dosar D 25479/197/2016</t>
  </si>
  <si>
    <t>cheltuieli judecata dosar D 1792/109/2017</t>
  </si>
  <si>
    <t>cheltuieli judecata dosar D 2433/321/2017</t>
  </si>
  <si>
    <t>cheltuieli executare dosar DE 178/2016</t>
  </si>
  <si>
    <t>cheltuieli judecata dosar D 5524/30/2017</t>
  </si>
  <si>
    <t>cheltuieli judecata dosar D 12011/233/2016</t>
  </si>
  <si>
    <t>cheltuieli judecata dosar D 34618/3/2015</t>
  </si>
  <si>
    <t>cheltuieli judecata dosar D 16565/325/2017</t>
  </si>
  <si>
    <t>cheltuieli judecata dosar D 27529/197/2017</t>
  </si>
  <si>
    <t xml:space="preserve">alimentare cont BT - plata AUTOLIV </t>
  </si>
  <si>
    <t>cheltuieli fotocopiere dosar D 11691/302/2018 DE 11/2018</t>
  </si>
  <si>
    <t>cheltuieli judiciare si exec dosar D 201/198/2013 DE 287/2017</t>
  </si>
  <si>
    <t>cheltuieli judiciare si exec dosar D 1241/198/2013 DE 288/2017</t>
  </si>
  <si>
    <t>cheltuieli executare dosar D 18987/212/2014 DE 2/2017</t>
  </si>
  <si>
    <t>cheltuieli executare dosar D 4967/117/2017</t>
  </si>
  <si>
    <t>BUGET DE STAT</t>
  </si>
  <si>
    <t>cheltuieli judiciare dosar D 500/P/2016 50 LEI D 21018/3/2017 150 lei</t>
  </si>
  <si>
    <t>cheltuieli executare dosar D 12033/325/2016 DE 89/ex/2016</t>
  </si>
  <si>
    <t>cheltuieli judiciare dosar D 1440/121/2018</t>
  </si>
  <si>
    <t>cheltuieli judiciare dosar D 12682/94/2017</t>
  </si>
  <si>
    <t>cheltuieli judiciare dosar D 117694/299/2015</t>
  </si>
  <si>
    <t>cheltuieli judiciare dosar D 5130/302/2014 DE 253/2016</t>
  </si>
  <si>
    <t>cheltuieli judiciare dosar D 6814/290/2017</t>
  </si>
  <si>
    <t>personal angajat</t>
  </si>
  <si>
    <t>27-31 august 2018</t>
  </si>
  <si>
    <t>20-31 august 2018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</si>
</sst>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14" fillId="0" borderId="13" xfId="57" applyFont="1" applyBorder="1" applyAlignment="1">
      <alignment horizontal="center"/>
      <protection/>
    </xf>
    <xf numFmtId="0" fontId="14" fillId="0" borderId="14" xfId="57" applyFont="1" applyBorder="1">
      <alignment/>
      <protection/>
    </xf>
    <xf numFmtId="4" fontId="14" fillId="0" borderId="15" xfId="57" applyNumberFormat="1" applyFont="1" applyBorder="1">
      <alignment/>
      <protection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14" fontId="14" fillId="0" borderId="17" xfId="0" applyNumberFormat="1" applyFont="1" applyBorder="1" applyAlignment="1">
      <alignment horizontal="left"/>
    </xf>
    <xf numFmtId="4" fontId="14" fillId="0" borderId="18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24" fillId="0" borderId="19" xfId="0" applyNumberFormat="1" applyFont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1" xfId="0" applyFont="1" applyBorder="1" applyAlignment="1">
      <alignment/>
    </xf>
    <xf numFmtId="14" fontId="24" fillId="0" borderId="21" xfId="0" applyNumberFormat="1" applyFont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14" fontId="24" fillId="0" borderId="22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168" fontId="0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0" xfId="0" applyFont="1" applyBorder="1" applyAlignment="1">
      <alignment/>
    </xf>
    <xf numFmtId="168" fontId="0" fillId="0" borderId="20" xfId="0" applyNumberFormat="1" applyFont="1" applyBorder="1" applyAlignment="1">
      <alignment/>
    </xf>
    <xf numFmtId="167" fontId="27" fillId="0" borderId="29" xfId="59" applyNumberFormat="1" applyFont="1" applyFill="1" applyBorder="1" applyAlignment="1">
      <alignment horizontal="center"/>
      <protection/>
    </xf>
    <xf numFmtId="0" fontId="27" fillId="0" borderId="30" xfId="59" applyFont="1" applyFill="1" applyBorder="1" applyAlignment="1">
      <alignment horizontal="center"/>
      <protection/>
    </xf>
    <xf numFmtId="0" fontId="27" fillId="0" borderId="29" xfId="0" applyFont="1" applyBorder="1" applyAlignment="1">
      <alignment horizontal="center"/>
    </xf>
    <xf numFmtId="0" fontId="27" fillId="0" borderId="29" xfId="59" applyFont="1" applyFill="1" applyBorder="1" applyAlignment="1">
      <alignment horizontal="center"/>
      <protection/>
    </xf>
    <xf numFmtId="0" fontId="27" fillId="0" borderId="29" xfId="0" applyFont="1" applyBorder="1" applyAlignment="1">
      <alignment/>
    </xf>
    <xf numFmtId="0" fontId="20" fillId="0" borderId="0" xfId="59" applyFont="1">
      <alignment/>
      <protection/>
    </xf>
    <xf numFmtId="0" fontId="26" fillId="0" borderId="0" xfId="62" applyFont="1">
      <alignment/>
      <protection/>
    </xf>
    <xf numFmtId="0" fontId="20" fillId="0" borderId="0" xfId="62" applyFont="1">
      <alignment/>
      <protection/>
    </xf>
    <xf numFmtId="0" fontId="26" fillId="0" borderId="0" xfId="59" applyFont="1">
      <alignment/>
      <protection/>
    </xf>
    <xf numFmtId="49" fontId="20" fillId="0" borderId="0" xfId="62" applyNumberFormat="1" applyFont="1">
      <alignment/>
      <protection/>
    </xf>
    <xf numFmtId="0" fontId="20" fillId="0" borderId="0" xfId="0" applyFont="1" applyAlignment="1">
      <alignment horizontal="right"/>
    </xf>
    <xf numFmtId="0" fontId="20" fillId="0" borderId="10" xfId="62" applyFont="1" applyBorder="1" applyAlignment="1">
      <alignment horizontal="center" vertical="center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11" xfId="62" applyFont="1" applyBorder="1" applyAlignment="1">
      <alignment horizontal="center" vertical="center" wrapText="1"/>
      <protection/>
    </xf>
    <xf numFmtId="0" fontId="20" fillId="0" borderId="12" xfId="59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170" fontId="27" fillId="0" borderId="29" xfId="59" applyNumberFormat="1" applyFont="1" applyFill="1" applyBorder="1" applyAlignment="1">
      <alignment horizontal="center"/>
      <protection/>
    </xf>
    <xf numFmtId="170" fontId="27" fillId="0" borderId="31" xfId="59" applyNumberFormat="1" applyFont="1" applyFill="1" applyBorder="1" applyAlignment="1">
      <alignment horizontal="center"/>
      <protection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0" fontId="19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Font="1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68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4" fillId="0" borderId="43" xfId="0" applyFont="1" applyBorder="1" applyAlignment="1">
      <alignment/>
    </xf>
    <xf numFmtId="164" fontId="24" fillId="0" borderId="52" xfId="42" applyFont="1" applyFill="1" applyBorder="1" applyAlignment="1" applyProtection="1">
      <alignment/>
      <protection/>
    </xf>
    <xf numFmtId="0" fontId="24" fillId="0" borderId="53" xfId="0" applyFont="1" applyBorder="1" applyAlignment="1">
      <alignment/>
    </xf>
    <xf numFmtId="164" fontId="24" fillId="0" borderId="36" xfId="42" applyFont="1" applyFill="1" applyBorder="1" applyAlignment="1" applyProtection="1">
      <alignment/>
      <protection/>
    </xf>
    <xf numFmtId="0" fontId="24" fillId="0" borderId="53" xfId="0" applyFont="1" applyFill="1" applyBorder="1" applyAlignment="1">
      <alignment/>
    </xf>
    <xf numFmtId="0" fontId="24" fillId="0" borderId="54" xfId="0" applyFont="1" applyFill="1" applyBorder="1" applyAlignment="1">
      <alignment/>
    </xf>
    <xf numFmtId="164" fontId="24" fillId="0" borderId="40" xfId="42" applyFont="1" applyFill="1" applyBorder="1" applyAlignment="1" applyProtection="1">
      <alignment/>
      <protection/>
    </xf>
    <xf numFmtId="0" fontId="24" fillId="0" borderId="35" xfId="0" applyFont="1" applyFill="1" applyBorder="1" applyAlignment="1">
      <alignment/>
    </xf>
    <xf numFmtId="0" fontId="24" fillId="0" borderId="55" xfId="0" applyFont="1" applyBorder="1" applyAlignment="1">
      <alignment/>
    </xf>
    <xf numFmtId="14" fontId="24" fillId="0" borderId="56" xfId="0" applyNumberFormat="1" applyFont="1" applyBorder="1" applyAlignment="1">
      <alignment/>
    </xf>
    <xf numFmtId="0" fontId="24" fillId="0" borderId="56" xfId="0" applyFont="1" applyFill="1" applyBorder="1" applyAlignment="1">
      <alignment/>
    </xf>
    <xf numFmtId="0" fontId="24" fillId="0" borderId="56" xfId="0" applyFont="1" applyBorder="1" applyAlignment="1">
      <alignment/>
    </xf>
    <xf numFmtId="0" fontId="23" fillId="0" borderId="56" xfId="0" applyFont="1" applyBorder="1" applyAlignment="1">
      <alignment horizontal="right"/>
    </xf>
    <xf numFmtId="164" fontId="23" fillId="0" borderId="57" xfId="42" applyFont="1" applyFill="1" applyBorder="1" applyAlignment="1" applyProtection="1">
      <alignment/>
      <protection/>
    </xf>
    <xf numFmtId="14" fontId="14" fillId="0" borderId="21" xfId="0" applyNumberFormat="1" applyFont="1" applyBorder="1" applyAlignment="1">
      <alignment horizontal="center"/>
    </xf>
    <xf numFmtId="0" fontId="28" fillId="0" borderId="16" xfId="0" applyNumberFormat="1" applyFont="1" applyBorder="1" applyAlignment="1">
      <alignment vertical="center" wrapText="1"/>
    </xf>
    <xf numFmtId="0" fontId="14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center" vertical="center"/>
    </xf>
    <xf numFmtId="14" fontId="14" fillId="0" borderId="35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/>
    </xf>
    <xf numFmtId="0" fontId="28" fillId="0" borderId="16" xfId="0" applyFont="1" applyBorder="1" applyAlignment="1">
      <alignment vertical="center" wrapText="1"/>
    </xf>
    <xf numFmtId="4" fontId="14" fillId="0" borderId="41" xfId="0" applyNumberFormat="1" applyFont="1" applyBorder="1" applyAlignment="1">
      <alignment/>
    </xf>
    <xf numFmtId="4" fontId="14" fillId="0" borderId="58" xfId="0" applyNumberFormat="1" applyFont="1" applyBorder="1" applyAlignment="1">
      <alignment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>
      <alignment/>
      <protection/>
    </xf>
    <xf numFmtId="4" fontId="21" fillId="0" borderId="15" xfId="57" applyNumberFormat="1" applyFont="1" applyBorder="1">
      <alignment/>
      <protection/>
    </xf>
    <xf numFmtId="0" fontId="21" fillId="0" borderId="0" xfId="57" applyFont="1">
      <alignment/>
      <protection/>
    </xf>
    <xf numFmtId="0" fontId="26" fillId="0" borderId="0" xfId="62" applyFont="1" applyAlignment="1">
      <alignment wrapText="1"/>
      <protection/>
    </xf>
    <xf numFmtId="0" fontId="26" fillId="0" borderId="0" xfId="62" applyFont="1" applyBorder="1" applyAlignment="1">
      <alignment wrapText="1"/>
      <protection/>
    </xf>
    <xf numFmtId="0" fontId="27" fillId="0" borderId="31" xfId="0" applyFont="1" applyBorder="1" applyAlignment="1">
      <alignment horizontal="justify" wrapText="1"/>
    </xf>
    <xf numFmtId="0" fontId="27" fillId="0" borderId="29" xfId="0" applyFont="1" applyBorder="1" applyAlignment="1">
      <alignment wrapText="1"/>
    </xf>
    <xf numFmtId="0" fontId="26" fillId="0" borderId="0" xfId="59" applyFont="1" applyAlignment="1">
      <alignment wrapText="1"/>
      <protection/>
    </xf>
    <xf numFmtId="0" fontId="27" fillId="0" borderId="59" xfId="59" applyFont="1" applyFill="1" applyBorder="1" applyAlignment="1">
      <alignment horizontal="center"/>
      <protection/>
    </xf>
    <xf numFmtId="4" fontId="0" fillId="0" borderId="60" xfId="0" applyNumberFormat="1" applyBorder="1" applyAlignment="1">
      <alignment/>
    </xf>
    <xf numFmtId="0" fontId="29" fillId="0" borderId="61" xfId="61" applyFont="1" applyFill="1" applyBorder="1" applyAlignment="1">
      <alignment/>
      <protection/>
    </xf>
    <xf numFmtId="0" fontId="28" fillId="0" borderId="62" xfId="61" applyFont="1" applyFill="1" applyBorder="1" applyAlignment="1">
      <alignment/>
      <protection/>
    </xf>
    <xf numFmtId="0" fontId="27" fillId="0" borderId="62" xfId="0" applyFont="1" applyBorder="1" applyAlignment="1">
      <alignment/>
    </xf>
    <xf numFmtId="4" fontId="29" fillId="0" borderId="63" xfId="61" applyNumberFormat="1" applyFont="1" applyFill="1" applyBorder="1" applyAlignment="1">
      <alignment horizontal="right"/>
      <protection/>
    </xf>
    <xf numFmtId="0" fontId="27" fillId="0" borderId="59" xfId="62" applyFont="1" applyFill="1" applyBorder="1" applyAlignment="1">
      <alignment horizontal="center" vertical="center"/>
      <protection/>
    </xf>
    <xf numFmtId="4" fontId="27" fillId="0" borderId="60" xfId="0" applyNumberFormat="1" applyFont="1" applyBorder="1" applyAlignment="1">
      <alignment/>
    </xf>
    <xf numFmtId="4" fontId="27" fillId="0" borderId="64" xfId="59" applyNumberFormat="1" applyFont="1" applyFill="1" applyBorder="1" applyAlignment="1">
      <alignment horizontal="right" wrapText="1"/>
      <protection/>
    </xf>
    <xf numFmtId="4" fontId="27" fillId="0" borderId="64" xfId="59" applyNumberFormat="1" applyFont="1" applyFill="1" applyBorder="1" applyAlignment="1">
      <alignment horizontal="right"/>
      <protection/>
    </xf>
    <xf numFmtId="0" fontId="27" fillId="0" borderId="65" xfId="62" applyFont="1" applyFill="1" applyBorder="1" applyAlignment="1">
      <alignment horizontal="center" vertical="center"/>
      <protection/>
    </xf>
    <xf numFmtId="0" fontId="26" fillId="0" borderId="17" xfId="59" applyFont="1" applyBorder="1">
      <alignment/>
      <protection/>
    </xf>
    <xf numFmtId="0" fontId="20" fillId="0" borderId="13" xfId="59" applyFont="1" applyBorder="1">
      <alignment/>
      <protection/>
    </xf>
    <xf numFmtId="170" fontId="29" fillId="0" borderId="66" xfId="59" applyNumberFormat="1" applyFont="1" applyFill="1" applyBorder="1" applyAlignment="1">
      <alignment horizontal="center"/>
      <protection/>
    </xf>
    <xf numFmtId="0" fontId="29" fillId="0" borderId="62" xfId="59" applyFont="1" applyFill="1" applyBorder="1" applyAlignment="1">
      <alignment/>
      <protection/>
    </xf>
    <xf numFmtId="0" fontId="29" fillId="0" borderId="62" xfId="59" applyFont="1" applyFill="1" applyBorder="1" applyAlignment="1">
      <alignment horizontal="center"/>
      <protection/>
    </xf>
    <xf numFmtId="0" fontId="20" fillId="0" borderId="62" xfId="0" applyFont="1" applyBorder="1" applyAlignment="1">
      <alignment wrapText="1"/>
    </xf>
    <xf numFmtId="4" fontId="29" fillId="0" borderId="63" xfId="59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8"/>
  <sheetViews>
    <sheetView zoomScalePageLayoutView="0" workbookViewId="0" topLeftCell="C1">
      <selection activeCell="F5" sqref="F5:G5"/>
    </sheetView>
  </sheetViews>
  <sheetFormatPr defaultColWidth="9.140625" defaultRowHeight="12.75"/>
  <cols>
    <col min="1" max="2" width="0" style="0" hidden="1" customWidth="1"/>
    <col min="3" max="3" width="18.8515625" style="0" customWidth="1"/>
    <col min="4" max="4" width="11.28125" style="0" customWidth="1"/>
    <col min="5" max="5" width="8.28125" style="0" customWidth="1"/>
    <col min="6" max="6" width="15.28125" style="0" customWidth="1"/>
    <col min="7" max="7" width="31.00390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18" t="s">
        <v>32</v>
      </c>
      <c r="G5" s="1" t="s">
        <v>202</v>
      </c>
      <c r="H5" s="2"/>
    </row>
    <row r="6" spans="4:6" ht="13.5" thickBot="1">
      <c r="D6" s="1"/>
      <c r="E6" s="1"/>
      <c r="F6" s="1"/>
    </row>
    <row r="7" spans="3:7" ht="12.75">
      <c r="C7" s="83" t="s">
        <v>90</v>
      </c>
      <c r="D7" s="84" t="s">
        <v>3</v>
      </c>
      <c r="E7" s="84" t="s">
        <v>4</v>
      </c>
      <c r="F7" s="84" t="s">
        <v>5</v>
      </c>
      <c r="G7" s="85" t="s">
        <v>6</v>
      </c>
    </row>
    <row r="8" spans="3:7" ht="12.75">
      <c r="C8" s="86" t="s">
        <v>91</v>
      </c>
      <c r="D8" s="45"/>
      <c r="E8" s="45"/>
      <c r="F8" s="46">
        <v>97655139</v>
      </c>
      <c r="G8" s="87"/>
    </row>
    <row r="9" spans="3:7" ht="12.75">
      <c r="C9" s="88" t="s">
        <v>92</v>
      </c>
      <c r="D9" s="47" t="s">
        <v>93</v>
      </c>
      <c r="E9" s="48">
        <v>30</v>
      </c>
      <c r="F9" s="49">
        <v>2243</v>
      </c>
      <c r="G9" s="89"/>
    </row>
    <row r="10" spans="3:7" ht="12.75">
      <c r="C10" s="88"/>
      <c r="D10" s="47"/>
      <c r="E10" s="48">
        <v>31</v>
      </c>
      <c r="F10" s="49">
        <f>-99793</f>
        <v>-99793</v>
      </c>
      <c r="G10" s="89" t="s">
        <v>94</v>
      </c>
    </row>
    <row r="11" spans="3:7" ht="12.75">
      <c r="C11" s="88"/>
      <c r="D11" s="47"/>
      <c r="E11" s="48"/>
      <c r="F11" s="49"/>
      <c r="G11" s="89"/>
    </row>
    <row r="12" spans="3:7" ht="13.5" thickBot="1">
      <c r="C12" s="90" t="s">
        <v>95</v>
      </c>
      <c r="D12" s="51"/>
      <c r="E12" s="52"/>
      <c r="F12" s="53">
        <f>SUM(F8:F11)</f>
        <v>97557589</v>
      </c>
      <c r="G12" s="91"/>
    </row>
    <row r="13" spans="3:7" ht="12.75">
      <c r="C13" s="92" t="s">
        <v>96</v>
      </c>
      <c r="D13" s="55"/>
      <c r="E13" s="56"/>
      <c r="F13" s="57">
        <v>399002</v>
      </c>
      <c r="G13" s="93"/>
    </row>
    <row r="14" spans="3:7" ht="12.75">
      <c r="C14" s="94" t="s">
        <v>97</v>
      </c>
      <c r="D14" s="47" t="s">
        <v>93</v>
      </c>
      <c r="E14" s="48">
        <v>30</v>
      </c>
      <c r="F14" s="49">
        <v>4069</v>
      </c>
      <c r="G14" s="89"/>
    </row>
    <row r="15" spans="3:7" ht="12.75" hidden="1">
      <c r="C15" s="94"/>
      <c r="D15" s="48"/>
      <c r="E15" s="48"/>
      <c r="F15" s="49"/>
      <c r="G15" s="89" t="s">
        <v>98</v>
      </c>
    </row>
    <row r="16" spans="3:7" ht="12.75" hidden="1">
      <c r="C16" s="94"/>
      <c r="D16" s="48"/>
      <c r="E16" s="48"/>
      <c r="F16" s="49"/>
      <c r="G16" s="89" t="s">
        <v>98</v>
      </c>
    </row>
    <row r="17" spans="3:7" ht="12.75" hidden="1">
      <c r="C17" s="95"/>
      <c r="D17" s="56"/>
      <c r="E17" s="56">
        <v>31</v>
      </c>
      <c r="F17" s="57">
        <v>3151</v>
      </c>
      <c r="G17" s="89"/>
    </row>
    <row r="18" spans="3:7" ht="12.75" hidden="1">
      <c r="C18" s="95"/>
      <c r="D18" s="56"/>
      <c r="E18" s="56"/>
      <c r="F18" s="57"/>
      <c r="G18" s="89"/>
    </row>
    <row r="19" spans="3:7" ht="12.75" hidden="1">
      <c r="C19" s="95"/>
      <c r="D19" s="56"/>
      <c r="E19" s="56"/>
      <c r="F19" s="57"/>
      <c r="G19" s="89"/>
    </row>
    <row r="20" spans="3:7" ht="12.75" hidden="1">
      <c r="C20" s="95"/>
      <c r="D20" s="56"/>
      <c r="E20" s="56"/>
      <c r="F20" s="57"/>
      <c r="G20" s="93"/>
    </row>
    <row r="21" spans="3:7" ht="13.5" hidden="1" thickBot="1">
      <c r="C21" s="90" t="s">
        <v>99</v>
      </c>
      <c r="D21" s="52"/>
      <c r="E21" s="52"/>
      <c r="F21" s="53">
        <f>SUM(F13:F20)</f>
        <v>406222</v>
      </c>
      <c r="G21" s="91"/>
    </row>
    <row r="22" spans="3:7" ht="12.75" hidden="1">
      <c r="C22" s="92" t="s">
        <v>100</v>
      </c>
      <c r="D22" s="58"/>
      <c r="E22" s="58"/>
      <c r="F22" s="59">
        <v>545995</v>
      </c>
      <c r="G22" s="96"/>
    </row>
    <row r="23" spans="3:7" ht="12.75">
      <c r="C23" s="94" t="s">
        <v>101</v>
      </c>
      <c r="D23" s="47" t="s">
        <v>93</v>
      </c>
      <c r="E23" s="60"/>
      <c r="F23" s="61"/>
      <c r="G23" s="89"/>
    </row>
    <row r="24" spans="3:7" ht="12.75">
      <c r="C24" s="95"/>
      <c r="D24" s="54"/>
      <c r="E24" s="54"/>
      <c r="F24" s="57"/>
      <c r="G24" s="93"/>
    </row>
    <row r="25" spans="3:7" ht="13.5" thickBot="1">
      <c r="C25" s="90" t="s">
        <v>102</v>
      </c>
      <c r="D25" s="50"/>
      <c r="E25" s="50"/>
      <c r="F25" s="53">
        <f>SUM(F22:F24)</f>
        <v>545995</v>
      </c>
      <c r="G25" s="91"/>
    </row>
    <row r="26" spans="3:7" ht="12.75">
      <c r="C26" s="92" t="s">
        <v>103</v>
      </c>
      <c r="D26" s="54"/>
      <c r="E26" s="54"/>
      <c r="F26" s="57">
        <v>195970</v>
      </c>
      <c r="G26" s="93"/>
    </row>
    <row r="27" spans="3:7" ht="12.75">
      <c r="C27" s="95" t="s">
        <v>104</v>
      </c>
      <c r="D27" s="47" t="s">
        <v>93</v>
      </c>
      <c r="E27" s="48">
        <v>27</v>
      </c>
      <c r="F27" s="49">
        <v>1778</v>
      </c>
      <c r="G27" s="89"/>
    </row>
    <row r="28" spans="3:7" ht="12.75">
      <c r="C28" s="95"/>
      <c r="D28" s="54"/>
      <c r="E28" s="54">
        <v>30</v>
      </c>
      <c r="F28" s="57">
        <v>3119</v>
      </c>
      <c r="G28" s="89" t="s">
        <v>105</v>
      </c>
    </row>
    <row r="29" spans="3:7" ht="12.75">
      <c r="C29" s="95"/>
      <c r="D29" s="54"/>
      <c r="E29" s="54">
        <v>31</v>
      </c>
      <c r="F29" s="57">
        <v>21391</v>
      </c>
      <c r="G29" s="89"/>
    </row>
    <row r="30" spans="3:7" ht="12.75">
      <c r="C30" s="95"/>
      <c r="D30" s="54"/>
      <c r="E30" s="54"/>
      <c r="F30" s="57"/>
      <c r="G30" s="93"/>
    </row>
    <row r="31" spans="3:7" ht="13.5" thickBot="1">
      <c r="C31" s="90" t="s">
        <v>106</v>
      </c>
      <c r="D31" s="50"/>
      <c r="E31" s="50"/>
      <c r="F31" s="53">
        <f>SUM(F26:F29)</f>
        <v>222258</v>
      </c>
      <c r="G31" s="91"/>
    </row>
    <row r="32" spans="3:7" ht="12.75">
      <c r="C32" s="97" t="s">
        <v>107</v>
      </c>
      <c r="D32" s="58"/>
      <c r="E32" s="58"/>
      <c r="F32" s="59">
        <v>658181</v>
      </c>
      <c r="G32" s="98"/>
    </row>
    <row r="33" spans="3:7" ht="12.75">
      <c r="C33" s="94" t="s">
        <v>108</v>
      </c>
      <c r="D33" s="47" t="s">
        <v>93</v>
      </c>
      <c r="E33" s="54">
        <v>27</v>
      </c>
      <c r="F33" s="49">
        <v>500</v>
      </c>
      <c r="G33" s="89"/>
    </row>
    <row r="34" spans="3:7" ht="12.75">
      <c r="C34" s="95"/>
      <c r="D34" s="62"/>
      <c r="E34" s="54"/>
      <c r="F34" s="49"/>
      <c r="G34" s="89"/>
    </row>
    <row r="35" spans="3:7" ht="13.5" thickBot="1">
      <c r="C35" s="99" t="s">
        <v>109</v>
      </c>
      <c r="D35" s="50"/>
      <c r="E35" s="50"/>
      <c r="F35" s="53">
        <f>SUM(F32:F34)</f>
        <v>658681</v>
      </c>
      <c r="G35" s="100"/>
    </row>
    <row r="36" spans="3:7" ht="12.75">
      <c r="C36" s="97" t="s">
        <v>110</v>
      </c>
      <c r="D36" s="58"/>
      <c r="E36" s="58"/>
      <c r="F36" s="59">
        <v>969364</v>
      </c>
      <c r="G36" s="98"/>
    </row>
    <row r="37" spans="3:7" ht="12.75">
      <c r="C37" s="101" t="s">
        <v>111</v>
      </c>
      <c r="D37" s="47" t="s">
        <v>93</v>
      </c>
      <c r="E37" s="47"/>
      <c r="F37" s="49"/>
      <c r="G37" s="89"/>
    </row>
    <row r="38" spans="3:7" ht="12.75">
      <c r="C38" s="94"/>
      <c r="D38" s="54"/>
      <c r="E38" s="54"/>
      <c r="F38" s="57"/>
      <c r="G38" s="89"/>
    </row>
    <row r="39" spans="3:7" ht="13.5" thickBot="1">
      <c r="C39" s="90" t="s">
        <v>112</v>
      </c>
      <c r="D39" s="50"/>
      <c r="E39" s="50"/>
      <c r="F39" s="53">
        <f>SUM(F36:F38)</f>
        <v>969364</v>
      </c>
      <c r="G39" s="89"/>
    </row>
    <row r="40" spans="3:7" ht="12.75">
      <c r="C40" s="97" t="s">
        <v>113</v>
      </c>
      <c r="D40" s="58"/>
      <c r="E40" s="58"/>
      <c r="F40" s="59">
        <v>1380374</v>
      </c>
      <c r="G40" s="98"/>
    </row>
    <row r="41" spans="3:7" ht="12.75">
      <c r="C41" s="94" t="s">
        <v>114</v>
      </c>
      <c r="D41" s="47" t="s">
        <v>93</v>
      </c>
      <c r="E41" s="47"/>
      <c r="F41" s="49"/>
      <c r="G41" s="89"/>
    </row>
    <row r="42" spans="3:7" ht="12.75">
      <c r="C42" s="94"/>
      <c r="D42" s="102"/>
      <c r="E42" s="47"/>
      <c r="F42" s="49"/>
      <c r="G42" s="89"/>
    </row>
    <row r="43" spans="3:7" ht="13.5" thickBot="1">
      <c r="C43" s="90" t="s">
        <v>115</v>
      </c>
      <c r="D43" s="50"/>
      <c r="E43" s="50"/>
      <c r="F43" s="53">
        <f>SUM(F40:F42)</f>
        <v>1380374</v>
      </c>
      <c r="G43" s="100"/>
    </row>
    <row r="44" spans="3:7" ht="12.75">
      <c r="C44" s="97" t="s">
        <v>116</v>
      </c>
      <c r="D44" s="58"/>
      <c r="E44" s="58"/>
      <c r="F44" s="59">
        <v>43649</v>
      </c>
      <c r="G44" s="96"/>
    </row>
    <row r="45" spans="3:7" ht="12.75">
      <c r="C45" s="94" t="s">
        <v>117</v>
      </c>
      <c r="D45" s="47" t="s">
        <v>93</v>
      </c>
      <c r="E45" s="47"/>
      <c r="F45" s="59"/>
      <c r="G45" s="89"/>
    </row>
    <row r="46" spans="3:7" ht="12.75">
      <c r="C46" s="94"/>
      <c r="D46" s="47"/>
      <c r="E46" s="47"/>
      <c r="F46" s="59"/>
      <c r="G46" s="89"/>
    </row>
    <row r="47" spans="3:7" ht="13.5" thickBot="1">
      <c r="C47" s="90" t="s">
        <v>118</v>
      </c>
      <c r="D47" s="50"/>
      <c r="E47" s="50"/>
      <c r="F47" s="53">
        <f>SUM(F44:F46)</f>
        <v>43649</v>
      </c>
      <c r="G47" s="100"/>
    </row>
    <row r="48" spans="3:7" ht="12.75">
      <c r="C48" s="103" t="s">
        <v>119</v>
      </c>
      <c r="D48" s="63"/>
      <c r="E48" s="63"/>
      <c r="F48" s="64">
        <v>457692</v>
      </c>
      <c r="G48" s="104"/>
    </row>
    <row r="49" spans="3:7" ht="12.75">
      <c r="C49" s="101" t="s">
        <v>120</v>
      </c>
      <c r="D49" s="47" t="s">
        <v>93</v>
      </c>
      <c r="E49" s="47"/>
      <c r="F49" s="59"/>
      <c r="G49" s="89"/>
    </row>
    <row r="50" spans="3:7" ht="12.75">
      <c r="C50" s="94"/>
      <c r="D50" s="47"/>
      <c r="E50" s="47"/>
      <c r="F50" s="49"/>
      <c r="G50" s="89"/>
    </row>
    <row r="51" spans="3:7" ht="13.5" thickBot="1">
      <c r="C51" s="90" t="s">
        <v>121</v>
      </c>
      <c r="D51" s="50"/>
      <c r="E51" s="50"/>
      <c r="F51" s="53">
        <f>SUM(F48:F50)</f>
        <v>457692</v>
      </c>
      <c r="G51" s="100"/>
    </row>
    <row r="52" spans="3:7" ht="12.75">
      <c r="C52" s="97" t="s">
        <v>122</v>
      </c>
      <c r="D52" s="47"/>
      <c r="E52" s="58"/>
      <c r="F52" s="59">
        <v>13164</v>
      </c>
      <c r="G52" s="96"/>
    </row>
    <row r="53" spans="3:7" ht="12.75">
      <c r="C53" s="94" t="s">
        <v>123</v>
      </c>
      <c r="D53" s="47" t="s">
        <v>93</v>
      </c>
      <c r="E53" s="47"/>
      <c r="F53" s="49"/>
      <c r="G53" s="89"/>
    </row>
    <row r="54" spans="3:7" ht="12.75">
      <c r="C54" s="94"/>
      <c r="D54" s="47"/>
      <c r="E54" s="47"/>
      <c r="F54" s="49"/>
      <c r="G54" s="89"/>
    </row>
    <row r="55" spans="3:7" ht="13.5" thickBot="1">
      <c r="C55" s="90" t="s">
        <v>124</v>
      </c>
      <c r="D55" s="50"/>
      <c r="E55" s="50"/>
      <c r="F55" s="53">
        <f>SUM(F52:F54)</f>
        <v>13164</v>
      </c>
      <c r="G55" s="100"/>
    </row>
    <row r="56" spans="3:7" ht="12.75">
      <c r="C56" s="97" t="s">
        <v>125</v>
      </c>
      <c r="D56" s="58"/>
      <c r="E56" s="58"/>
      <c r="F56" s="59">
        <v>75738</v>
      </c>
      <c r="G56" s="98"/>
    </row>
    <row r="57" spans="3:7" ht="12.75">
      <c r="C57" s="101" t="s">
        <v>126</v>
      </c>
      <c r="D57" s="47"/>
      <c r="E57" s="47"/>
      <c r="F57" s="57"/>
      <c r="G57" s="89"/>
    </row>
    <row r="58" spans="3:7" ht="12.75">
      <c r="C58" s="101"/>
      <c r="D58" s="47"/>
      <c r="E58" s="47"/>
      <c r="F58" s="57"/>
      <c r="G58" s="89"/>
    </row>
    <row r="59" spans="3:7" ht="13.5" thickBot="1">
      <c r="C59" s="90" t="s">
        <v>127</v>
      </c>
      <c r="D59" s="50"/>
      <c r="E59" s="50"/>
      <c r="F59" s="53">
        <f>SUM(F56:F58)</f>
        <v>75738</v>
      </c>
      <c r="G59" s="100"/>
    </row>
    <row r="60" spans="3:7" ht="12.75">
      <c r="C60" s="97" t="s">
        <v>128</v>
      </c>
      <c r="D60" s="58"/>
      <c r="E60" s="58"/>
      <c r="F60" s="59">
        <v>2029402</v>
      </c>
      <c r="G60" s="98"/>
    </row>
    <row r="61" spans="3:7" ht="12.75">
      <c r="C61" s="105" t="s">
        <v>129</v>
      </c>
      <c r="D61" s="47" t="s">
        <v>93</v>
      </c>
      <c r="E61" s="47">
        <v>30</v>
      </c>
      <c r="F61" s="57">
        <v>167</v>
      </c>
      <c r="G61" s="89"/>
    </row>
    <row r="62" spans="3:7" ht="12.75">
      <c r="C62" s="101"/>
      <c r="D62" s="47"/>
      <c r="E62" s="47">
        <v>31</v>
      </c>
      <c r="F62" s="57">
        <f>-2245+547</f>
        <v>-1698</v>
      </c>
      <c r="G62" s="89"/>
    </row>
    <row r="63" spans="3:7" ht="12.75">
      <c r="C63" s="95"/>
      <c r="D63" s="54"/>
      <c r="E63" s="54"/>
      <c r="F63" s="57"/>
      <c r="G63" s="89"/>
    </row>
    <row r="64" spans="3:7" ht="13.5" thickBot="1">
      <c r="C64" s="90" t="s">
        <v>130</v>
      </c>
      <c r="D64" s="50"/>
      <c r="E64" s="50"/>
      <c r="F64" s="53">
        <f>SUM(F60:F63)</f>
        <v>2027871</v>
      </c>
      <c r="G64" s="100"/>
    </row>
    <row r="65" spans="3:7" ht="12.75">
      <c r="C65" s="97" t="s">
        <v>131</v>
      </c>
      <c r="D65" s="58"/>
      <c r="E65" s="58"/>
      <c r="F65" s="59">
        <v>699941</v>
      </c>
      <c r="G65" s="98"/>
    </row>
    <row r="66" spans="3:7" ht="12.75">
      <c r="C66" s="105" t="s">
        <v>132</v>
      </c>
      <c r="D66" s="47" t="s">
        <v>93</v>
      </c>
      <c r="E66" s="47"/>
      <c r="F66" s="57"/>
      <c r="G66" s="89"/>
    </row>
    <row r="67" spans="3:7" ht="12.75">
      <c r="C67" s="95"/>
      <c r="D67" s="54"/>
      <c r="E67" s="54"/>
      <c r="F67" s="57"/>
      <c r="G67" s="89"/>
    </row>
    <row r="68" spans="3:7" ht="13.5" thickBot="1">
      <c r="C68" s="106" t="s">
        <v>133</v>
      </c>
      <c r="D68" s="107"/>
      <c r="E68" s="107"/>
      <c r="F68" s="108">
        <f>SUM(F65:F67)</f>
        <v>699941</v>
      </c>
      <c r="G68" s="109"/>
    </row>
  </sheetData>
  <sheetProtection selectLockedCells="1" selectUnlockedCells="1"/>
  <printOptions/>
  <pageMargins left="0.7480314960629921" right="0.7480314960629921" top="0.5905511811023623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2" ht="12.75">
      <c r="F2" s="1"/>
    </row>
    <row r="3" ht="12.75">
      <c r="B3" s="1" t="s">
        <v>8</v>
      </c>
    </row>
    <row r="4" ht="12.75">
      <c r="B4" s="1"/>
    </row>
    <row r="5" spans="4:5" ht="12.75">
      <c r="D5" s="18" t="s">
        <v>32</v>
      </c>
      <c r="E5" s="1" t="s">
        <v>202</v>
      </c>
    </row>
    <row r="6" spans="5:6" ht="13.5" thickBot="1">
      <c r="E6" s="18"/>
      <c r="F6" s="1"/>
    </row>
    <row r="7" spans="1:6" ht="36" thickBot="1">
      <c r="A7" s="110" t="s">
        <v>9</v>
      </c>
      <c r="B7" s="111" t="s">
        <v>10</v>
      </c>
      <c r="C7" s="112" t="s">
        <v>11</v>
      </c>
      <c r="D7" s="111" t="s">
        <v>12</v>
      </c>
      <c r="E7" s="113" t="s">
        <v>13</v>
      </c>
      <c r="F7" s="114" t="s">
        <v>14</v>
      </c>
    </row>
    <row r="8" spans="1:6" ht="12.75">
      <c r="A8" s="115">
        <v>1</v>
      </c>
      <c r="B8" s="36" t="s">
        <v>33</v>
      </c>
      <c r="C8" s="37">
        <v>6516</v>
      </c>
      <c r="D8" s="38" t="s">
        <v>34</v>
      </c>
      <c r="E8" s="38" t="s">
        <v>35</v>
      </c>
      <c r="F8" s="116">
        <v>99491.15</v>
      </c>
    </row>
    <row r="9" spans="1:6" ht="12.75" customHeight="1">
      <c r="A9" s="117">
        <v>2</v>
      </c>
      <c r="B9" s="39" t="s">
        <v>33</v>
      </c>
      <c r="C9" s="38">
        <v>6581</v>
      </c>
      <c r="D9" s="40" t="s">
        <v>36</v>
      </c>
      <c r="E9" s="40" t="s">
        <v>37</v>
      </c>
      <c r="F9" s="118">
        <v>454.6</v>
      </c>
    </row>
    <row r="10" spans="1:6" ht="12.75">
      <c r="A10" s="119">
        <v>3</v>
      </c>
      <c r="B10" s="39" t="s">
        <v>33</v>
      </c>
      <c r="C10" s="40">
        <v>6580</v>
      </c>
      <c r="D10" s="38" t="s">
        <v>36</v>
      </c>
      <c r="E10" s="41" t="s">
        <v>38</v>
      </c>
      <c r="F10" s="118">
        <v>615.21</v>
      </c>
    </row>
    <row r="11" spans="1:6" ht="12.75">
      <c r="A11" s="119">
        <v>4</v>
      </c>
      <c r="B11" s="39" t="s">
        <v>33</v>
      </c>
      <c r="C11" s="38">
        <v>6579</v>
      </c>
      <c r="D11" s="40" t="s">
        <v>39</v>
      </c>
      <c r="E11" s="38" t="s">
        <v>40</v>
      </c>
      <c r="F11" s="118">
        <v>205.08</v>
      </c>
    </row>
    <row r="12" spans="1:6" ht="12.75">
      <c r="A12" s="120">
        <v>5</v>
      </c>
      <c r="B12" s="39" t="s">
        <v>33</v>
      </c>
      <c r="C12" s="42">
        <v>6578</v>
      </c>
      <c r="D12" s="40" t="s">
        <v>39</v>
      </c>
      <c r="E12" s="38" t="s">
        <v>40</v>
      </c>
      <c r="F12" s="121">
        <v>216.58</v>
      </c>
    </row>
    <row r="13" spans="1:6" ht="12.75">
      <c r="A13" s="120">
        <v>6</v>
      </c>
      <c r="B13" s="39" t="s">
        <v>33</v>
      </c>
      <c r="C13" s="42">
        <v>6577</v>
      </c>
      <c r="D13" s="43" t="s">
        <v>39</v>
      </c>
      <c r="E13" s="43" t="s">
        <v>40</v>
      </c>
      <c r="F13" s="121">
        <v>210.83</v>
      </c>
    </row>
    <row r="14" spans="1:6" ht="12.75">
      <c r="A14" s="120">
        <v>7</v>
      </c>
      <c r="B14" s="39" t="s">
        <v>41</v>
      </c>
      <c r="C14" s="42">
        <v>6590</v>
      </c>
      <c r="D14" s="38" t="s">
        <v>42</v>
      </c>
      <c r="E14" s="38" t="s">
        <v>43</v>
      </c>
      <c r="F14" s="121">
        <v>102530.8</v>
      </c>
    </row>
    <row r="15" spans="1:6" ht="12.75">
      <c r="A15" s="120">
        <v>8</v>
      </c>
      <c r="B15" s="44" t="s">
        <v>41</v>
      </c>
      <c r="C15" s="42">
        <v>6589</v>
      </c>
      <c r="D15" s="42" t="s">
        <v>44</v>
      </c>
      <c r="E15" s="42" t="s">
        <v>43</v>
      </c>
      <c r="F15" s="121">
        <v>7342.45</v>
      </c>
    </row>
    <row r="16" spans="1:6" ht="12.75">
      <c r="A16" s="122">
        <v>9</v>
      </c>
      <c r="B16" s="39" t="s">
        <v>41</v>
      </c>
      <c r="C16" s="38">
        <v>6588</v>
      </c>
      <c r="D16" s="38" t="s">
        <v>45</v>
      </c>
      <c r="E16" s="38" t="s">
        <v>46</v>
      </c>
      <c r="F16" s="118">
        <v>6221.92</v>
      </c>
    </row>
    <row r="17" spans="1:6" ht="12.75">
      <c r="A17" s="122">
        <v>10</v>
      </c>
      <c r="B17" s="39" t="s">
        <v>41</v>
      </c>
      <c r="C17" s="38">
        <v>6597</v>
      </c>
      <c r="D17" s="38" t="s">
        <v>47</v>
      </c>
      <c r="E17" s="38" t="s">
        <v>48</v>
      </c>
      <c r="F17" s="118">
        <v>388.89</v>
      </c>
    </row>
    <row r="18" spans="1:6" ht="12.75">
      <c r="A18" s="122">
        <v>11</v>
      </c>
      <c r="B18" s="39" t="s">
        <v>41</v>
      </c>
      <c r="C18" s="38">
        <v>6596</v>
      </c>
      <c r="D18" s="38" t="s">
        <v>47</v>
      </c>
      <c r="E18" s="38" t="s">
        <v>48</v>
      </c>
      <c r="F18" s="118">
        <v>2530.58</v>
      </c>
    </row>
    <row r="19" spans="1:6" ht="12.75">
      <c r="A19" s="122">
        <v>12</v>
      </c>
      <c r="B19" s="39" t="s">
        <v>49</v>
      </c>
      <c r="C19" s="38">
        <v>6594</v>
      </c>
      <c r="D19" s="38" t="s">
        <v>50</v>
      </c>
      <c r="E19" s="38" t="s">
        <v>51</v>
      </c>
      <c r="F19" s="118">
        <v>5398.94</v>
      </c>
    </row>
    <row r="20" spans="1:6" ht="12.75">
      <c r="A20" s="122">
        <v>13</v>
      </c>
      <c r="B20" s="39" t="s">
        <v>49</v>
      </c>
      <c r="C20" s="38">
        <v>6598</v>
      </c>
      <c r="D20" s="38" t="s">
        <v>52</v>
      </c>
      <c r="E20" s="38" t="s">
        <v>53</v>
      </c>
      <c r="F20" s="118">
        <v>2533</v>
      </c>
    </row>
    <row r="21" spans="1:6" ht="12.75">
      <c r="A21" s="122">
        <v>14</v>
      </c>
      <c r="B21" s="39" t="s">
        <v>49</v>
      </c>
      <c r="C21" s="38">
        <v>6541</v>
      </c>
      <c r="D21" s="38" t="s">
        <v>54</v>
      </c>
      <c r="E21" s="38" t="s">
        <v>37</v>
      </c>
      <c r="F21" s="118">
        <v>30933.61</v>
      </c>
    </row>
    <row r="22" spans="1:6" ht="12.75">
      <c r="A22" s="122">
        <v>15</v>
      </c>
      <c r="B22" s="39" t="s">
        <v>49</v>
      </c>
      <c r="C22" s="38">
        <v>6582</v>
      </c>
      <c r="D22" s="38" t="s">
        <v>201</v>
      </c>
      <c r="E22" s="38" t="s">
        <v>55</v>
      </c>
      <c r="F22" s="118">
        <v>570.91</v>
      </c>
    </row>
    <row r="23" spans="1:6" ht="12.75">
      <c r="A23" s="122">
        <v>16</v>
      </c>
      <c r="B23" s="39" t="s">
        <v>49</v>
      </c>
      <c r="C23" s="38">
        <v>6593</v>
      </c>
      <c r="D23" s="38" t="s">
        <v>56</v>
      </c>
      <c r="E23" s="38" t="s">
        <v>40</v>
      </c>
      <c r="F23" s="118">
        <v>7378</v>
      </c>
    </row>
    <row r="24" spans="1:6" ht="12.75">
      <c r="A24" s="122">
        <v>17</v>
      </c>
      <c r="B24" s="39" t="s">
        <v>57</v>
      </c>
      <c r="C24" s="38">
        <v>6610</v>
      </c>
      <c r="D24" s="38" t="s">
        <v>58</v>
      </c>
      <c r="E24" s="38" t="s">
        <v>59</v>
      </c>
      <c r="F24" s="118">
        <v>351578.24</v>
      </c>
    </row>
    <row r="25" spans="1:6" ht="12.75">
      <c r="A25" s="122">
        <v>18</v>
      </c>
      <c r="B25" s="39" t="s">
        <v>57</v>
      </c>
      <c r="C25" s="38">
        <v>6618</v>
      </c>
      <c r="D25" s="38" t="s">
        <v>60</v>
      </c>
      <c r="E25" s="38" t="s">
        <v>61</v>
      </c>
      <c r="F25" s="118">
        <v>380.67</v>
      </c>
    </row>
    <row r="26" spans="1:6" ht="12.75">
      <c r="A26" s="122">
        <v>19</v>
      </c>
      <c r="B26" s="39" t="s">
        <v>57</v>
      </c>
      <c r="C26" s="38">
        <v>6613</v>
      </c>
      <c r="D26" s="38" t="s">
        <v>62</v>
      </c>
      <c r="E26" s="38" t="s">
        <v>61</v>
      </c>
      <c r="F26" s="118">
        <v>614.66</v>
      </c>
    </row>
    <row r="27" spans="1:6" ht="12.75">
      <c r="A27" s="122">
        <v>20</v>
      </c>
      <c r="B27" s="39" t="s">
        <v>57</v>
      </c>
      <c r="C27" s="38">
        <v>6615</v>
      </c>
      <c r="D27" s="38" t="s">
        <v>62</v>
      </c>
      <c r="E27" s="38" t="s">
        <v>61</v>
      </c>
      <c r="F27" s="118">
        <v>936.84</v>
      </c>
    </row>
    <row r="28" spans="1:6" ht="12.75">
      <c r="A28" s="122">
        <v>21</v>
      </c>
      <c r="B28" s="39" t="s">
        <v>57</v>
      </c>
      <c r="C28" s="38">
        <v>6584</v>
      </c>
      <c r="D28" s="38" t="s">
        <v>63</v>
      </c>
      <c r="E28" s="38" t="s">
        <v>64</v>
      </c>
      <c r="F28" s="118">
        <v>379.55</v>
      </c>
    </row>
    <row r="29" spans="1:6" ht="12.75">
      <c r="A29" s="122">
        <v>22</v>
      </c>
      <c r="B29" s="39" t="s">
        <v>57</v>
      </c>
      <c r="C29" s="38">
        <v>6605</v>
      </c>
      <c r="D29" s="38" t="s">
        <v>65</v>
      </c>
      <c r="E29" s="38" t="s">
        <v>66</v>
      </c>
      <c r="F29" s="118">
        <v>6938</v>
      </c>
    </row>
    <row r="30" spans="1:6" ht="12.75">
      <c r="A30" s="122">
        <v>23</v>
      </c>
      <c r="B30" s="39" t="s">
        <v>57</v>
      </c>
      <c r="C30" s="38">
        <v>6604</v>
      </c>
      <c r="D30" s="38" t="s">
        <v>52</v>
      </c>
      <c r="E30" s="38" t="s">
        <v>67</v>
      </c>
      <c r="F30" s="118">
        <v>38493</v>
      </c>
    </row>
    <row r="31" spans="1:6" ht="12.75">
      <c r="A31" s="122">
        <v>24</v>
      </c>
      <c r="B31" s="39" t="s">
        <v>57</v>
      </c>
      <c r="C31" s="38">
        <v>6583</v>
      </c>
      <c r="D31" s="38" t="s">
        <v>68</v>
      </c>
      <c r="E31" s="38" t="s">
        <v>69</v>
      </c>
      <c r="F31" s="118">
        <v>1358.9</v>
      </c>
    </row>
    <row r="32" spans="1:6" ht="12.75">
      <c r="A32" s="122">
        <v>25</v>
      </c>
      <c r="B32" s="39" t="s">
        <v>57</v>
      </c>
      <c r="C32" s="38">
        <v>6623</v>
      </c>
      <c r="D32" s="38" t="s">
        <v>70</v>
      </c>
      <c r="E32" s="38" t="s">
        <v>71</v>
      </c>
      <c r="F32" s="118">
        <v>9886.52</v>
      </c>
    </row>
    <row r="33" spans="1:6" ht="12.75">
      <c r="A33" s="122">
        <v>26</v>
      </c>
      <c r="B33" s="39" t="s">
        <v>57</v>
      </c>
      <c r="C33" s="38">
        <v>6621</v>
      </c>
      <c r="D33" s="38" t="s">
        <v>72</v>
      </c>
      <c r="E33" s="38" t="s">
        <v>73</v>
      </c>
      <c r="F33" s="118">
        <v>163.03</v>
      </c>
    </row>
    <row r="34" spans="1:6" ht="12.75">
      <c r="A34" s="122">
        <v>27</v>
      </c>
      <c r="B34" s="39" t="s">
        <v>57</v>
      </c>
      <c r="C34" s="38">
        <v>6619</v>
      </c>
      <c r="D34" s="38" t="s">
        <v>60</v>
      </c>
      <c r="E34" s="38" t="s">
        <v>74</v>
      </c>
      <c r="F34" s="118">
        <v>6.31</v>
      </c>
    </row>
    <row r="35" spans="1:6" ht="12.75">
      <c r="A35" s="122">
        <v>28</v>
      </c>
      <c r="B35" s="39" t="s">
        <v>57</v>
      </c>
      <c r="C35" s="38">
        <v>6622</v>
      </c>
      <c r="D35" s="38" t="s">
        <v>75</v>
      </c>
      <c r="E35" s="38" t="s">
        <v>76</v>
      </c>
      <c r="F35" s="118">
        <v>102.91</v>
      </c>
    </row>
    <row r="36" spans="1:6" ht="12.75">
      <c r="A36" s="122">
        <v>29</v>
      </c>
      <c r="B36" s="39" t="s">
        <v>57</v>
      </c>
      <c r="C36" s="38">
        <v>6616</v>
      </c>
      <c r="D36" s="38" t="s">
        <v>62</v>
      </c>
      <c r="E36" s="38" t="s">
        <v>74</v>
      </c>
      <c r="F36" s="118">
        <v>14.58</v>
      </c>
    </row>
    <row r="37" spans="1:6" ht="12.75">
      <c r="A37" s="122">
        <v>30</v>
      </c>
      <c r="B37" s="39" t="s">
        <v>57</v>
      </c>
      <c r="C37" s="38">
        <v>6614</v>
      </c>
      <c r="D37" s="38" t="s">
        <v>62</v>
      </c>
      <c r="E37" s="38" t="s">
        <v>74</v>
      </c>
      <c r="F37" s="118">
        <v>9.9</v>
      </c>
    </row>
    <row r="38" spans="1:6" ht="12.75">
      <c r="A38" s="122">
        <v>31</v>
      </c>
      <c r="B38" s="39" t="s">
        <v>77</v>
      </c>
      <c r="C38" s="38">
        <v>6606</v>
      </c>
      <c r="D38" s="38" t="s">
        <v>60</v>
      </c>
      <c r="E38" s="38" t="s">
        <v>78</v>
      </c>
      <c r="F38" s="118">
        <v>149</v>
      </c>
    </row>
    <row r="39" spans="1:6" ht="12.75">
      <c r="A39" s="122">
        <v>32</v>
      </c>
      <c r="B39" s="39" t="s">
        <v>77</v>
      </c>
      <c r="C39" s="38">
        <v>6612</v>
      </c>
      <c r="D39" s="38" t="s">
        <v>60</v>
      </c>
      <c r="E39" s="38" t="s">
        <v>59</v>
      </c>
      <c r="F39" s="118">
        <v>2768.8</v>
      </c>
    </row>
    <row r="40" spans="1:6" ht="12.75">
      <c r="A40" s="122">
        <v>33</v>
      </c>
      <c r="B40" s="39" t="s">
        <v>77</v>
      </c>
      <c r="C40" s="38">
        <v>6607</v>
      </c>
      <c r="D40" s="38" t="s">
        <v>60</v>
      </c>
      <c r="E40" s="38" t="s">
        <v>61</v>
      </c>
      <c r="F40" s="118">
        <v>379.05</v>
      </c>
    </row>
    <row r="41" spans="1:6" ht="12.75">
      <c r="A41" s="122">
        <v>34</v>
      </c>
      <c r="B41" s="39" t="s">
        <v>77</v>
      </c>
      <c r="C41" s="38">
        <v>6609</v>
      </c>
      <c r="D41" s="38" t="s">
        <v>79</v>
      </c>
      <c r="E41" s="38" t="s">
        <v>80</v>
      </c>
      <c r="F41" s="118">
        <v>1.75</v>
      </c>
    </row>
    <row r="42" spans="1:6" ht="12.75">
      <c r="A42" s="122">
        <v>35</v>
      </c>
      <c r="B42" s="39" t="s">
        <v>77</v>
      </c>
      <c r="C42" s="38">
        <v>6678</v>
      </c>
      <c r="D42" s="38" t="s">
        <v>81</v>
      </c>
      <c r="E42" s="38" t="s">
        <v>82</v>
      </c>
      <c r="F42" s="118">
        <v>15923.74</v>
      </c>
    </row>
    <row r="43" spans="1:6" ht="12.75">
      <c r="A43" s="122">
        <v>36</v>
      </c>
      <c r="B43" s="39" t="s">
        <v>77</v>
      </c>
      <c r="C43" s="38">
        <v>6657</v>
      </c>
      <c r="D43" s="38" t="s">
        <v>83</v>
      </c>
      <c r="E43" s="38" t="s">
        <v>84</v>
      </c>
      <c r="F43" s="118">
        <v>2023</v>
      </c>
    </row>
    <row r="44" spans="1:6" ht="12.75">
      <c r="A44" s="122">
        <v>37</v>
      </c>
      <c r="B44" s="39" t="s">
        <v>77</v>
      </c>
      <c r="C44" s="38">
        <v>6611</v>
      </c>
      <c r="D44" s="38" t="s">
        <v>60</v>
      </c>
      <c r="E44" s="38" t="s">
        <v>85</v>
      </c>
      <c r="F44" s="118">
        <v>157.3</v>
      </c>
    </row>
    <row r="45" spans="1:6" ht="12.75">
      <c r="A45" s="122">
        <v>38</v>
      </c>
      <c r="B45" s="39" t="s">
        <v>77</v>
      </c>
      <c r="C45" s="38">
        <v>6619</v>
      </c>
      <c r="D45" s="38" t="s">
        <v>79</v>
      </c>
      <c r="E45" s="38" t="s">
        <v>86</v>
      </c>
      <c r="F45" s="118">
        <v>74.54</v>
      </c>
    </row>
    <row r="46" spans="1:6" ht="12.75">
      <c r="A46" s="122">
        <v>39</v>
      </c>
      <c r="B46" s="39" t="s">
        <v>77</v>
      </c>
      <c r="C46" s="38">
        <v>6608</v>
      </c>
      <c r="D46" s="38" t="s">
        <v>79</v>
      </c>
      <c r="E46" s="38" t="s">
        <v>87</v>
      </c>
      <c r="F46" s="118">
        <v>1779.16</v>
      </c>
    </row>
    <row r="47" spans="1:6" ht="12.75">
      <c r="A47" s="122">
        <v>40</v>
      </c>
      <c r="B47" s="39" t="s">
        <v>77</v>
      </c>
      <c r="C47" s="38">
        <v>6658</v>
      </c>
      <c r="D47" s="38" t="s">
        <v>88</v>
      </c>
      <c r="E47" s="38" t="s">
        <v>40</v>
      </c>
      <c r="F47" s="118">
        <v>5712</v>
      </c>
    </row>
    <row r="48" spans="1:6" ht="13.5" thickBot="1">
      <c r="A48" s="123"/>
      <c r="B48" s="124"/>
      <c r="C48" s="125"/>
      <c r="D48" s="126"/>
      <c r="E48" s="127" t="s">
        <v>89</v>
      </c>
      <c r="F48" s="128">
        <f>SUM(F8:F47)</f>
        <v>706854.0000000005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34" t="s">
        <v>21</v>
      </c>
      <c r="B3" s="34"/>
      <c r="C3" s="34"/>
      <c r="D3" s="12"/>
    </row>
    <row r="4" spans="1:10" ht="19.5" customHeight="1">
      <c r="A4" s="35" t="s">
        <v>22</v>
      </c>
      <c r="B4" s="35"/>
      <c r="C4" s="35"/>
      <c r="D4" s="35"/>
      <c r="E4" s="35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32</v>
      </c>
      <c r="C6" s="1" t="s">
        <v>203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20" t="s">
        <v>16</v>
      </c>
      <c r="B8" s="21" t="s">
        <v>17</v>
      </c>
      <c r="C8" s="21" t="s">
        <v>18</v>
      </c>
      <c r="D8" s="21" t="s">
        <v>23</v>
      </c>
      <c r="E8" s="22" t="s">
        <v>19</v>
      </c>
    </row>
    <row r="9" spans="1:5" s="17" customFormat="1" ht="39">
      <c r="A9" s="133">
        <v>43332</v>
      </c>
      <c r="B9" s="129" t="s">
        <v>144</v>
      </c>
      <c r="C9" s="130" t="s">
        <v>145</v>
      </c>
      <c r="D9" s="131" t="s">
        <v>146</v>
      </c>
      <c r="E9" s="134">
        <v>824.28</v>
      </c>
    </row>
    <row r="10" spans="1:5" s="17" customFormat="1" ht="39">
      <c r="A10" s="133">
        <v>43333</v>
      </c>
      <c r="B10" s="129" t="s">
        <v>147</v>
      </c>
      <c r="C10" s="130" t="s">
        <v>148</v>
      </c>
      <c r="D10" s="131" t="s">
        <v>149</v>
      </c>
      <c r="E10" s="134">
        <v>698.06</v>
      </c>
    </row>
    <row r="11" spans="1:5" s="17" customFormat="1" ht="26.25">
      <c r="A11" s="133">
        <v>43342</v>
      </c>
      <c r="B11" s="129" t="s">
        <v>150</v>
      </c>
      <c r="C11" s="130" t="s">
        <v>151</v>
      </c>
      <c r="D11" s="131" t="s">
        <v>152</v>
      </c>
      <c r="E11" s="134">
        <v>6534.29</v>
      </c>
    </row>
    <row r="12" spans="1:5" s="17" customFormat="1" ht="26.25">
      <c r="A12" s="133">
        <v>43343</v>
      </c>
      <c r="B12" s="129" t="s">
        <v>153</v>
      </c>
      <c r="C12" s="130" t="s">
        <v>154</v>
      </c>
      <c r="D12" s="131" t="s">
        <v>137</v>
      </c>
      <c r="E12" s="134">
        <v>2245</v>
      </c>
    </row>
    <row r="13" spans="1:5" s="17" customFormat="1" ht="26.25">
      <c r="A13" s="133">
        <v>43343</v>
      </c>
      <c r="B13" s="132" t="s">
        <v>155</v>
      </c>
      <c r="C13" s="130" t="s">
        <v>154</v>
      </c>
      <c r="D13" s="131" t="s">
        <v>137</v>
      </c>
      <c r="E13" s="134">
        <v>99793</v>
      </c>
    </row>
    <row r="14" spans="1:5" s="17" customFormat="1" ht="12.75">
      <c r="A14" s="28"/>
      <c r="B14" s="26"/>
      <c r="C14" s="27"/>
      <c r="D14" s="27"/>
      <c r="E14" s="29"/>
    </row>
    <row r="15" spans="1:5" s="17" customFormat="1" ht="12.75">
      <c r="A15" s="28"/>
      <c r="B15" s="26"/>
      <c r="C15" s="27"/>
      <c r="D15" s="27"/>
      <c r="E15" s="29"/>
    </row>
    <row r="16" spans="1:5" s="17" customFormat="1" ht="12.75">
      <c r="A16" s="28"/>
      <c r="B16" s="26"/>
      <c r="C16" s="27"/>
      <c r="D16" s="27"/>
      <c r="E16" s="29"/>
    </row>
    <row r="17" spans="1:5" s="17" customFormat="1" ht="12.75">
      <c r="A17" s="28"/>
      <c r="B17" s="26"/>
      <c r="C17" s="27"/>
      <c r="D17" s="27"/>
      <c r="E17" s="29"/>
    </row>
    <row r="18" spans="1:5" ht="13.5" thickBot="1">
      <c r="A18" s="23" t="s">
        <v>20</v>
      </c>
      <c r="B18" s="24"/>
      <c r="C18" s="24"/>
      <c r="D18" s="24"/>
      <c r="E18" s="25">
        <f>SUM(E9:E17)</f>
        <v>110094.63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34" t="s">
        <v>21</v>
      </c>
      <c r="B3" s="34"/>
      <c r="C3" s="34"/>
      <c r="D3" s="12"/>
    </row>
    <row r="4" spans="1:10" ht="30" customHeight="1">
      <c r="A4" s="35" t="s">
        <v>31</v>
      </c>
      <c r="B4" s="35"/>
      <c r="C4" s="35"/>
      <c r="D4" s="35"/>
      <c r="E4" s="35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32</v>
      </c>
      <c r="C6" s="1" t="s">
        <v>203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20" t="s">
        <v>16</v>
      </c>
      <c r="B8" s="21" t="s">
        <v>17</v>
      </c>
      <c r="C8" s="21" t="s">
        <v>18</v>
      </c>
      <c r="D8" s="21" t="s">
        <v>23</v>
      </c>
      <c r="E8" s="22" t="s">
        <v>19</v>
      </c>
    </row>
    <row r="9" spans="1:5" s="17" customFormat="1" ht="26.25">
      <c r="A9" s="133">
        <v>43334</v>
      </c>
      <c r="B9" s="129" t="s">
        <v>156</v>
      </c>
      <c r="C9" s="135" t="s">
        <v>157</v>
      </c>
      <c r="D9" s="131" t="s">
        <v>158</v>
      </c>
      <c r="E9" s="136">
        <v>3500</v>
      </c>
    </row>
    <row r="10" spans="1:5" s="17" customFormat="1" ht="26.25">
      <c r="A10" s="133">
        <v>43334</v>
      </c>
      <c r="B10" s="129" t="s">
        <v>156</v>
      </c>
      <c r="C10" s="135" t="s">
        <v>159</v>
      </c>
      <c r="D10" s="131" t="s">
        <v>158</v>
      </c>
      <c r="E10" s="136">
        <v>19000</v>
      </c>
    </row>
    <row r="11" spans="1:5" s="17" customFormat="1" ht="26.25">
      <c r="A11" s="133">
        <v>43334</v>
      </c>
      <c r="B11" s="129" t="s">
        <v>156</v>
      </c>
      <c r="C11" s="135" t="s">
        <v>160</v>
      </c>
      <c r="D11" s="131" t="s">
        <v>158</v>
      </c>
      <c r="E11" s="136">
        <v>1500</v>
      </c>
    </row>
    <row r="12" spans="1:5" s="17" customFormat="1" ht="26.25">
      <c r="A12" s="133">
        <v>43341</v>
      </c>
      <c r="B12" s="129" t="s">
        <v>161</v>
      </c>
      <c r="C12" s="130" t="s">
        <v>162</v>
      </c>
      <c r="D12" s="131" t="s">
        <v>163</v>
      </c>
      <c r="E12" s="136">
        <v>8062.12</v>
      </c>
    </row>
    <row r="13" spans="1:5" s="17" customFormat="1" ht="26.25">
      <c r="A13" s="133">
        <v>43341</v>
      </c>
      <c r="B13" s="129" t="s">
        <v>164</v>
      </c>
      <c r="C13" s="130" t="s">
        <v>165</v>
      </c>
      <c r="D13" s="131" t="s">
        <v>163</v>
      </c>
      <c r="E13" s="134">
        <v>44614.24</v>
      </c>
    </row>
    <row r="14" spans="1:5" s="17" customFormat="1" ht="26.25">
      <c r="A14" s="133">
        <v>43341</v>
      </c>
      <c r="B14" s="129" t="s">
        <v>166</v>
      </c>
      <c r="C14" s="130" t="s">
        <v>167</v>
      </c>
      <c r="D14" s="131" t="s">
        <v>163</v>
      </c>
      <c r="E14" s="137">
        <v>9944.12</v>
      </c>
    </row>
    <row r="15" spans="1:5" s="17" customFormat="1" ht="12.75">
      <c r="A15" s="28"/>
      <c r="B15" s="26"/>
      <c r="C15" s="27"/>
      <c r="D15" s="27"/>
      <c r="E15" s="29"/>
    </row>
    <row r="16" spans="1:5" s="17" customFormat="1" ht="12.75">
      <c r="A16" s="28"/>
      <c r="B16" s="26"/>
      <c r="C16" s="27"/>
      <c r="D16" s="27"/>
      <c r="E16" s="29"/>
    </row>
    <row r="17" spans="1:5" s="17" customFormat="1" ht="12.75">
      <c r="A17" s="28"/>
      <c r="B17" s="26"/>
      <c r="C17" s="27"/>
      <c r="D17" s="27"/>
      <c r="E17" s="29"/>
    </row>
    <row r="18" spans="1:5" s="141" customFormat="1" ht="13.5" thickBot="1">
      <c r="A18" s="138" t="s">
        <v>20</v>
      </c>
      <c r="B18" s="139"/>
      <c r="C18" s="139"/>
      <c r="D18" s="139"/>
      <c r="E18" s="140">
        <f>SUM(E9:E17)</f>
        <v>86620.48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A8" sqref="A8:F46"/>
    </sheetView>
  </sheetViews>
  <sheetFormatPr defaultColWidth="10.421875" defaultRowHeight="12.75"/>
  <cols>
    <col min="1" max="1" width="9.421875" style="73" customWidth="1"/>
    <col min="2" max="2" width="17.28125" style="73" customWidth="1"/>
    <col min="3" max="3" width="14.7109375" style="73" customWidth="1"/>
    <col min="4" max="4" width="24.7109375" style="73" customWidth="1"/>
    <col min="5" max="5" width="39.421875" style="146" customWidth="1"/>
    <col min="6" max="6" width="15.00390625" style="73" customWidth="1"/>
    <col min="7" max="16384" width="10.421875" style="73" customWidth="1"/>
  </cols>
  <sheetData>
    <row r="1" spans="1:6" ht="13.5">
      <c r="A1" s="70" t="s">
        <v>24</v>
      </c>
      <c r="B1" s="71"/>
      <c r="C1" s="72"/>
      <c r="D1" s="72"/>
      <c r="E1" s="142"/>
      <c r="F1" s="71"/>
    </row>
    <row r="2" spans="2:6" ht="13.5">
      <c r="B2" s="71"/>
      <c r="C2" s="71"/>
      <c r="D2" s="71"/>
      <c r="E2" s="142"/>
      <c r="F2" s="71"/>
    </row>
    <row r="3" spans="1:6" ht="13.5">
      <c r="A3" s="70" t="s">
        <v>25</v>
      </c>
      <c r="B3" s="72"/>
      <c r="C3" s="71"/>
      <c r="D3" s="72"/>
      <c r="E3" s="143"/>
      <c r="F3" s="71"/>
    </row>
    <row r="4" spans="1:6" ht="13.5">
      <c r="A4" s="70" t="s">
        <v>26</v>
      </c>
      <c r="B4" s="72"/>
      <c r="C4" s="71"/>
      <c r="D4" s="72"/>
      <c r="E4" s="142"/>
      <c r="F4" s="72"/>
    </row>
    <row r="5" spans="1:6" ht="13.5">
      <c r="A5" s="71"/>
      <c r="B5" s="72"/>
      <c r="C5" s="71"/>
      <c r="D5" s="71"/>
      <c r="E5" s="142"/>
      <c r="F5" s="71"/>
    </row>
    <row r="6" spans="1:6" ht="13.5">
      <c r="A6" s="71"/>
      <c r="B6" s="74"/>
      <c r="C6" s="75" t="s">
        <v>32</v>
      </c>
      <c r="D6" s="1" t="s">
        <v>202</v>
      </c>
      <c r="E6" s="142"/>
      <c r="F6" s="71"/>
    </row>
    <row r="7" spans="1:6" ht="14.25" thickBot="1">
      <c r="A7" s="71"/>
      <c r="B7" s="71"/>
      <c r="C7" s="71"/>
      <c r="D7" s="71"/>
      <c r="E7" s="142"/>
      <c r="F7" s="71"/>
    </row>
    <row r="8" spans="1:6" ht="54.75">
      <c r="A8" s="76" t="s">
        <v>9</v>
      </c>
      <c r="B8" s="77" t="s">
        <v>10</v>
      </c>
      <c r="C8" s="78" t="s">
        <v>11</v>
      </c>
      <c r="D8" s="77" t="s">
        <v>27</v>
      </c>
      <c r="E8" s="78" t="s">
        <v>28</v>
      </c>
      <c r="F8" s="79" t="s">
        <v>29</v>
      </c>
    </row>
    <row r="9" spans="1:6" ht="13.5">
      <c r="A9" s="153">
        <v>1</v>
      </c>
      <c r="B9" s="65">
        <v>43342</v>
      </c>
      <c r="C9" s="66">
        <v>28011</v>
      </c>
      <c r="D9" s="67" t="s">
        <v>134</v>
      </c>
      <c r="E9" s="144" t="s">
        <v>135</v>
      </c>
      <c r="F9" s="154">
        <v>1500</v>
      </c>
    </row>
    <row r="10" spans="1:6" ht="13.5">
      <c r="A10" s="153">
        <v>2</v>
      </c>
      <c r="B10" s="65">
        <v>43342</v>
      </c>
      <c r="C10" s="66">
        <v>28010</v>
      </c>
      <c r="D10" s="67" t="s">
        <v>134</v>
      </c>
      <c r="E10" s="144" t="s">
        <v>136</v>
      </c>
      <c r="F10" s="154">
        <v>1000</v>
      </c>
    </row>
    <row r="11" spans="1:6" ht="13.5">
      <c r="A11" s="153">
        <v>3</v>
      </c>
      <c r="B11" s="81" t="s">
        <v>33</v>
      </c>
      <c r="C11" s="66">
        <v>27960</v>
      </c>
      <c r="D11" s="68" t="s">
        <v>141</v>
      </c>
      <c r="E11" s="145" t="s">
        <v>168</v>
      </c>
      <c r="F11" s="155">
        <v>1000</v>
      </c>
    </row>
    <row r="12" spans="1:6" ht="27">
      <c r="A12" s="153">
        <v>4</v>
      </c>
      <c r="B12" s="81" t="s">
        <v>33</v>
      </c>
      <c r="C12" s="66">
        <v>27959</v>
      </c>
      <c r="D12" s="68" t="s">
        <v>141</v>
      </c>
      <c r="E12" s="145" t="s">
        <v>169</v>
      </c>
      <c r="F12" s="156">
        <v>1500</v>
      </c>
    </row>
    <row r="13" spans="1:256" ht="13.5">
      <c r="A13" s="153">
        <v>5</v>
      </c>
      <c r="B13" s="81" t="s">
        <v>33</v>
      </c>
      <c r="C13" s="66">
        <v>27958</v>
      </c>
      <c r="D13" s="68" t="s">
        <v>141</v>
      </c>
      <c r="E13" s="145" t="s">
        <v>170</v>
      </c>
      <c r="F13" s="156">
        <v>8319.89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spans="1:6" ht="13.5">
      <c r="A14" s="153">
        <v>6</v>
      </c>
      <c r="B14" s="81" t="s">
        <v>33</v>
      </c>
      <c r="C14" s="66">
        <v>27955</v>
      </c>
      <c r="D14" s="68" t="s">
        <v>139</v>
      </c>
      <c r="E14" s="145" t="s">
        <v>171</v>
      </c>
      <c r="F14" s="156">
        <v>3760</v>
      </c>
    </row>
    <row r="15" spans="1:6" ht="13.5">
      <c r="A15" s="153">
        <v>7</v>
      </c>
      <c r="B15" s="81" t="s">
        <v>33</v>
      </c>
      <c r="C15" s="66">
        <v>27956</v>
      </c>
      <c r="D15" s="68" t="s">
        <v>139</v>
      </c>
      <c r="E15" s="145" t="s">
        <v>172</v>
      </c>
      <c r="F15" s="156">
        <v>500</v>
      </c>
    </row>
    <row r="16" spans="1:6" ht="27">
      <c r="A16" s="153">
        <v>8</v>
      </c>
      <c r="B16" s="81" t="s">
        <v>33</v>
      </c>
      <c r="C16" s="66">
        <v>27961</v>
      </c>
      <c r="D16" s="68" t="s">
        <v>139</v>
      </c>
      <c r="E16" s="145" t="s">
        <v>173</v>
      </c>
      <c r="F16" s="156">
        <v>108568</v>
      </c>
    </row>
    <row r="17" spans="1:6" ht="27">
      <c r="A17" s="153">
        <v>9</v>
      </c>
      <c r="B17" s="81" t="s">
        <v>33</v>
      </c>
      <c r="C17" s="66">
        <v>27954</v>
      </c>
      <c r="D17" s="68" t="s">
        <v>139</v>
      </c>
      <c r="E17" s="145" t="s">
        <v>174</v>
      </c>
      <c r="F17" s="156">
        <v>12739.24</v>
      </c>
    </row>
    <row r="18" spans="1:6" ht="13.5">
      <c r="A18" s="153">
        <v>10</v>
      </c>
      <c r="B18" s="81" t="s">
        <v>33</v>
      </c>
      <c r="C18" s="66">
        <v>27957</v>
      </c>
      <c r="D18" s="68" t="s">
        <v>139</v>
      </c>
      <c r="E18" s="145" t="s">
        <v>175</v>
      </c>
      <c r="F18" s="156">
        <v>15135</v>
      </c>
    </row>
    <row r="19" spans="1:6" ht="27">
      <c r="A19" s="153">
        <v>11</v>
      </c>
      <c r="B19" s="81" t="s">
        <v>41</v>
      </c>
      <c r="C19" s="66">
        <v>27962</v>
      </c>
      <c r="D19" s="68" t="s">
        <v>141</v>
      </c>
      <c r="E19" s="145" t="s">
        <v>176</v>
      </c>
      <c r="F19" s="156">
        <v>1547</v>
      </c>
    </row>
    <row r="20" spans="1:6" ht="13.5">
      <c r="A20" s="153">
        <v>12</v>
      </c>
      <c r="B20" s="81" t="s">
        <v>41</v>
      </c>
      <c r="C20" s="66">
        <v>27981</v>
      </c>
      <c r="D20" s="68" t="s">
        <v>139</v>
      </c>
      <c r="E20" s="145" t="s">
        <v>177</v>
      </c>
      <c r="F20" s="156">
        <v>11655</v>
      </c>
    </row>
    <row r="21" spans="1:6" ht="27">
      <c r="A21" s="153">
        <v>13</v>
      </c>
      <c r="B21" s="81" t="s">
        <v>41</v>
      </c>
      <c r="C21" s="66">
        <v>27979</v>
      </c>
      <c r="D21" s="68" t="s">
        <v>139</v>
      </c>
      <c r="E21" s="145" t="s">
        <v>178</v>
      </c>
      <c r="F21" s="156">
        <v>1000</v>
      </c>
    </row>
    <row r="22" spans="1:6" ht="13.5">
      <c r="A22" s="153">
        <v>14</v>
      </c>
      <c r="B22" s="81" t="s">
        <v>41</v>
      </c>
      <c r="C22" s="66">
        <v>27980</v>
      </c>
      <c r="D22" s="68" t="s">
        <v>141</v>
      </c>
      <c r="E22" s="145" t="s">
        <v>179</v>
      </c>
      <c r="F22" s="156">
        <v>890</v>
      </c>
    </row>
    <row r="23" spans="1:6" ht="27">
      <c r="A23" s="153">
        <v>15</v>
      </c>
      <c r="B23" s="81" t="s">
        <v>41</v>
      </c>
      <c r="C23" s="66">
        <v>27964</v>
      </c>
      <c r="D23" s="68" t="s">
        <v>141</v>
      </c>
      <c r="E23" s="145" t="s">
        <v>169</v>
      </c>
      <c r="F23" s="156">
        <v>1500</v>
      </c>
    </row>
    <row r="24" spans="1:6" ht="13.5">
      <c r="A24" s="153">
        <v>16</v>
      </c>
      <c r="B24" s="81" t="s">
        <v>41</v>
      </c>
      <c r="C24" s="66">
        <v>27963</v>
      </c>
      <c r="D24" s="68" t="s">
        <v>141</v>
      </c>
      <c r="E24" s="145" t="s">
        <v>180</v>
      </c>
      <c r="F24" s="156">
        <v>2750</v>
      </c>
    </row>
    <row r="25" spans="1:6" ht="13.5">
      <c r="A25" s="153">
        <v>17</v>
      </c>
      <c r="B25" s="81" t="s">
        <v>41</v>
      </c>
      <c r="C25" s="66">
        <v>27965</v>
      </c>
      <c r="D25" s="68" t="s">
        <v>139</v>
      </c>
      <c r="E25" s="145" t="s">
        <v>181</v>
      </c>
      <c r="F25" s="156">
        <v>10660</v>
      </c>
    </row>
    <row r="26" spans="1:6" ht="13.5">
      <c r="A26" s="153">
        <v>18</v>
      </c>
      <c r="B26" s="81" t="s">
        <v>49</v>
      </c>
      <c r="C26" s="66">
        <v>27982</v>
      </c>
      <c r="D26" s="68" t="s">
        <v>141</v>
      </c>
      <c r="E26" s="145" t="s">
        <v>182</v>
      </c>
      <c r="F26" s="156">
        <v>1190</v>
      </c>
    </row>
    <row r="27" spans="1:6" ht="27">
      <c r="A27" s="153">
        <v>19</v>
      </c>
      <c r="B27" s="81" t="s">
        <v>49</v>
      </c>
      <c r="C27" s="66">
        <v>27986</v>
      </c>
      <c r="D27" s="68" t="s">
        <v>141</v>
      </c>
      <c r="E27" s="145" t="s">
        <v>183</v>
      </c>
      <c r="F27" s="156">
        <v>500</v>
      </c>
    </row>
    <row r="28" spans="1:6" ht="13.5">
      <c r="A28" s="153">
        <v>20</v>
      </c>
      <c r="B28" s="81" t="s">
        <v>49</v>
      </c>
      <c r="C28" s="66">
        <v>27983</v>
      </c>
      <c r="D28" s="68" t="s">
        <v>141</v>
      </c>
      <c r="E28" s="145" t="s">
        <v>182</v>
      </c>
      <c r="F28" s="156">
        <v>1190</v>
      </c>
    </row>
    <row r="29" spans="1:6" ht="13.5">
      <c r="A29" s="153">
        <v>21</v>
      </c>
      <c r="B29" s="81" t="s">
        <v>49</v>
      </c>
      <c r="C29" s="66">
        <v>27984</v>
      </c>
      <c r="D29" s="68" t="s">
        <v>141</v>
      </c>
      <c r="E29" s="145" t="s">
        <v>184</v>
      </c>
      <c r="F29" s="156">
        <v>2000</v>
      </c>
    </row>
    <row r="30" spans="1:6" ht="27">
      <c r="A30" s="153">
        <v>22</v>
      </c>
      <c r="B30" s="81" t="s">
        <v>49</v>
      </c>
      <c r="C30" s="66">
        <v>27985</v>
      </c>
      <c r="D30" s="68" t="s">
        <v>141</v>
      </c>
      <c r="E30" s="145" t="s">
        <v>185</v>
      </c>
      <c r="F30" s="156">
        <v>8290</v>
      </c>
    </row>
    <row r="31" spans="1:6" ht="27">
      <c r="A31" s="153">
        <v>23</v>
      </c>
      <c r="B31" s="81" t="s">
        <v>57</v>
      </c>
      <c r="C31" s="66">
        <v>28009</v>
      </c>
      <c r="D31" s="68" t="s">
        <v>139</v>
      </c>
      <c r="E31" s="145" t="s">
        <v>186</v>
      </c>
      <c r="F31" s="156">
        <v>2500</v>
      </c>
    </row>
    <row r="32" spans="1:6" ht="13.5">
      <c r="A32" s="153">
        <v>24</v>
      </c>
      <c r="B32" s="81" t="s">
        <v>57</v>
      </c>
      <c r="C32" s="66">
        <v>6659</v>
      </c>
      <c r="D32" s="68" t="s">
        <v>137</v>
      </c>
      <c r="E32" s="145" t="s">
        <v>187</v>
      </c>
      <c r="F32" s="156">
        <v>15375</v>
      </c>
    </row>
    <row r="33" spans="1:6" ht="27">
      <c r="A33" s="153">
        <v>25</v>
      </c>
      <c r="B33" s="81" t="s">
        <v>57</v>
      </c>
      <c r="C33" s="66">
        <v>28008</v>
      </c>
      <c r="D33" s="68" t="s">
        <v>139</v>
      </c>
      <c r="E33" s="145" t="s">
        <v>188</v>
      </c>
      <c r="F33" s="156">
        <v>41</v>
      </c>
    </row>
    <row r="34" spans="1:6" ht="27">
      <c r="A34" s="153">
        <v>26</v>
      </c>
      <c r="B34" s="81" t="s">
        <v>77</v>
      </c>
      <c r="C34" s="66">
        <v>28014</v>
      </c>
      <c r="D34" s="68" t="s">
        <v>139</v>
      </c>
      <c r="E34" s="145" t="s">
        <v>189</v>
      </c>
      <c r="F34" s="156">
        <v>753</v>
      </c>
    </row>
    <row r="35" spans="1:6" ht="27">
      <c r="A35" s="153">
        <v>27</v>
      </c>
      <c r="B35" s="81" t="s">
        <v>77</v>
      </c>
      <c r="C35" s="66">
        <v>28013</v>
      </c>
      <c r="D35" s="68" t="s">
        <v>139</v>
      </c>
      <c r="E35" s="145" t="s">
        <v>190</v>
      </c>
      <c r="F35" s="156">
        <v>347</v>
      </c>
    </row>
    <row r="36" spans="1:6" ht="27">
      <c r="A36" s="153">
        <v>28</v>
      </c>
      <c r="B36" s="81" t="s">
        <v>77</v>
      </c>
      <c r="C36" s="66">
        <v>28012</v>
      </c>
      <c r="D36" s="68" t="s">
        <v>139</v>
      </c>
      <c r="E36" s="145" t="s">
        <v>191</v>
      </c>
      <c r="F36" s="156">
        <v>375.95</v>
      </c>
    </row>
    <row r="37" spans="1:6" ht="27">
      <c r="A37" s="153">
        <v>29</v>
      </c>
      <c r="B37" s="81" t="s">
        <v>77</v>
      </c>
      <c r="C37" s="66">
        <v>28015</v>
      </c>
      <c r="D37" s="68" t="s">
        <v>141</v>
      </c>
      <c r="E37" s="145" t="s">
        <v>192</v>
      </c>
      <c r="F37" s="156">
        <v>992.5</v>
      </c>
    </row>
    <row r="38" spans="1:6" ht="27">
      <c r="A38" s="153">
        <v>30</v>
      </c>
      <c r="B38" s="81" t="s">
        <v>77</v>
      </c>
      <c r="C38" s="66">
        <v>28017</v>
      </c>
      <c r="D38" s="68" t="s">
        <v>193</v>
      </c>
      <c r="E38" s="145" t="s">
        <v>194</v>
      </c>
      <c r="F38" s="156">
        <v>200</v>
      </c>
    </row>
    <row r="39" spans="1:6" ht="27">
      <c r="A39" s="153">
        <v>31</v>
      </c>
      <c r="B39" s="81" t="s">
        <v>77</v>
      </c>
      <c r="C39" s="66">
        <v>28027</v>
      </c>
      <c r="D39" s="68" t="s">
        <v>139</v>
      </c>
      <c r="E39" s="145" t="s">
        <v>195</v>
      </c>
      <c r="F39" s="156">
        <v>4604</v>
      </c>
    </row>
    <row r="40" spans="1:6" ht="13.5">
      <c r="A40" s="153">
        <v>32</v>
      </c>
      <c r="B40" s="81" t="s">
        <v>77</v>
      </c>
      <c r="C40" s="66">
        <v>28016</v>
      </c>
      <c r="D40" s="68" t="s">
        <v>193</v>
      </c>
      <c r="E40" s="145" t="s">
        <v>196</v>
      </c>
      <c r="F40" s="156">
        <v>50</v>
      </c>
    </row>
    <row r="41" spans="1:6" ht="13.5">
      <c r="A41" s="153">
        <v>33</v>
      </c>
      <c r="B41" s="81" t="s">
        <v>77</v>
      </c>
      <c r="C41" s="66">
        <v>28028</v>
      </c>
      <c r="D41" s="68" t="s">
        <v>141</v>
      </c>
      <c r="E41" s="145" t="s">
        <v>197</v>
      </c>
      <c r="F41" s="156">
        <v>1020</v>
      </c>
    </row>
    <row r="42" spans="1:6" ht="27">
      <c r="A42" s="153">
        <v>34</v>
      </c>
      <c r="B42" s="81" t="s">
        <v>77</v>
      </c>
      <c r="C42" s="66">
        <v>28006</v>
      </c>
      <c r="D42" s="68" t="s">
        <v>139</v>
      </c>
      <c r="E42" s="145" t="s">
        <v>198</v>
      </c>
      <c r="F42" s="156">
        <v>3540</v>
      </c>
    </row>
    <row r="43" spans="1:6" ht="27">
      <c r="A43" s="153">
        <v>35</v>
      </c>
      <c r="B43" s="81" t="s">
        <v>77</v>
      </c>
      <c r="C43" s="66">
        <v>28007</v>
      </c>
      <c r="D43" s="68" t="s">
        <v>139</v>
      </c>
      <c r="E43" s="145" t="s">
        <v>199</v>
      </c>
      <c r="F43" s="156">
        <v>5025</v>
      </c>
    </row>
    <row r="44" spans="1:6" ht="13.5">
      <c r="A44" s="157">
        <v>36</v>
      </c>
      <c r="B44" s="81" t="s">
        <v>77</v>
      </c>
      <c r="C44" s="66">
        <v>28026</v>
      </c>
      <c r="D44" s="68" t="s">
        <v>193</v>
      </c>
      <c r="E44" s="145" t="s">
        <v>200</v>
      </c>
      <c r="F44" s="156">
        <v>200</v>
      </c>
    </row>
    <row r="45" spans="1:6" ht="13.5">
      <c r="A45" s="158"/>
      <c r="B45" s="82"/>
      <c r="C45" s="66"/>
      <c r="D45" s="68"/>
      <c r="E45" s="145"/>
      <c r="F45" s="156"/>
    </row>
    <row r="46" spans="1:6" s="70" customFormat="1" ht="14.25" thickBot="1">
      <c r="A46" s="159"/>
      <c r="B46" s="160"/>
      <c r="C46" s="161"/>
      <c r="D46" s="162"/>
      <c r="E46" s="163" t="s">
        <v>7</v>
      </c>
      <c r="F46" s="164">
        <f>SUM(F9:F45)</f>
        <v>232217.58000000002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PageLayoutView="0" workbookViewId="0" topLeftCell="A16">
      <selection activeCell="I35" sqref="I35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24</v>
      </c>
      <c r="B1" s="4"/>
      <c r="C1" s="5"/>
      <c r="D1" s="5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9" t="s">
        <v>25</v>
      </c>
      <c r="B3" s="5"/>
      <c r="C3" s="4"/>
      <c r="D3" s="5"/>
      <c r="E3" s="6"/>
      <c r="F3" s="4"/>
    </row>
    <row r="4" spans="1:6" ht="12.75">
      <c r="A4" s="9" t="s">
        <v>30</v>
      </c>
      <c r="B4" s="5"/>
      <c r="C4" s="4"/>
      <c r="D4" s="5"/>
      <c r="E4" s="4"/>
      <c r="F4" s="5"/>
    </row>
    <row r="5" spans="1:6" ht="12.75">
      <c r="A5" s="4"/>
      <c r="B5" s="5"/>
      <c r="C5" s="4"/>
      <c r="D5" s="4"/>
      <c r="E5" s="4"/>
      <c r="F5" s="4"/>
    </row>
    <row r="6" spans="1:6" ht="12.75">
      <c r="A6" s="4"/>
      <c r="B6" s="7"/>
      <c r="C6" s="19" t="s">
        <v>32</v>
      </c>
      <c r="D6" s="1" t="s">
        <v>202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2.5">
      <c r="A8" s="30" t="s">
        <v>9</v>
      </c>
      <c r="B8" s="31" t="s">
        <v>10</v>
      </c>
      <c r="C8" s="32" t="s">
        <v>11</v>
      </c>
      <c r="D8" s="31" t="s">
        <v>27</v>
      </c>
      <c r="E8" s="31" t="s">
        <v>28</v>
      </c>
      <c r="F8" s="33" t="s">
        <v>29</v>
      </c>
    </row>
    <row r="9" spans="1:6" ht="13.5">
      <c r="A9" s="147">
        <v>1</v>
      </c>
      <c r="B9" s="65">
        <v>43339</v>
      </c>
      <c r="C9" s="68">
        <v>6591</v>
      </c>
      <c r="D9" s="68" t="s">
        <v>137</v>
      </c>
      <c r="E9" s="69" t="s">
        <v>138</v>
      </c>
      <c r="F9" s="148">
        <v>84000</v>
      </c>
    </row>
    <row r="10" spans="1:6" ht="13.5">
      <c r="A10" s="147">
        <v>2</v>
      </c>
      <c r="B10" s="65">
        <v>43339</v>
      </c>
      <c r="C10" s="68">
        <v>6587</v>
      </c>
      <c r="D10" s="68" t="s">
        <v>137</v>
      </c>
      <c r="E10" s="69" t="s">
        <v>138</v>
      </c>
      <c r="F10" s="148">
        <v>26500</v>
      </c>
    </row>
    <row r="11" spans="1:6" ht="13.5">
      <c r="A11" s="147">
        <v>3</v>
      </c>
      <c r="B11" s="65">
        <v>43339</v>
      </c>
      <c r="C11" s="68">
        <v>10681</v>
      </c>
      <c r="D11" s="68" t="s">
        <v>139</v>
      </c>
      <c r="E11" s="69" t="s">
        <v>140</v>
      </c>
      <c r="F11" s="148">
        <v>521473.23</v>
      </c>
    </row>
    <row r="12" spans="1:6" ht="13.5">
      <c r="A12" s="147">
        <v>4</v>
      </c>
      <c r="B12" s="65">
        <v>43340</v>
      </c>
      <c r="C12" s="68">
        <v>27975</v>
      </c>
      <c r="D12" s="68" t="s">
        <v>141</v>
      </c>
      <c r="E12" s="69" t="s">
        <v>142</v>
      </c>
      <c r="F12" s="148">
        <v>23208</v>
      </c>
    </row>
    <row r="13" spans="1:256" ht="13.5">
      <c r="A13" s="147">
        <v>5</v>
      </c>
      <c r="B13" s="65">
        <v>43340</v>
      </c>
      <c r="C13" s="68">
        <v>27967</v>
      </c>
      <c r="D13" s="68" t="s">
        <v>141</v>
      </c>
      <c r="E13" s="69" t="s">
        <v>142</v>
      </c>
      <c r="F13" s="148">
        <v>4641.6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47">
        <v>6</v>
      </c>
      <c r="B14" s="65">
        <v>43340</v>
      </c>
      <c r="C14" s="68">
        <v>27974</v>
      </c>
      <c r="D14" s="68" t="s">
        <v>141</v>
      </c>
      <c r="E14" s="69" t="s">
        <v>142</v>
      </c>
      <c r="F14" s="148">
        <v>23208</v>
      </c>
    </row>
    <row r="15" spans="1:6" ht="13.5">
      <c r="A15" s="147">
        <v>7</v>
      </c>
      <c r="B15" s="65">
        <v>43340</v>
      </c>
      <c r="C15" s="68">
        <v>27973</v>
      </c>
      <c r="D15" s="68" t="s">
        <v>141</v>
      </c>
      <c r="E15" s="69" t="s">
        <v>142</v>
      </c>
      <c r="F15" s="148">
        <v>23208</v>
      </c>
    </row>
    <row r="16" spans="1:6" ht="13.5">
      <c r="A16" s="147">
        <v>8</v>
      </c>
      <c r="B16" s="65">
        <v>43340</v>
      </c>
      <c r="C16" s="68">
        <v>27966</v>
      </c>
      <c r="D16" s="68" t="s">
        <v>141</v>
      </c>
      <c r="E16" s="69" t="s">
        <v>142</v>
      </c>
      <c r="F16" s="148">
        <v>4641.6</v>
      </c>
    </row>
    <row r="17" spans="1:6" ht="13.5">
      <c r="A17" s="147">
        <v>9</v>
      </c>
      <c r="B17" s="65">
        <v>43340</v>
      </c>
      <c r="C17" s="68">
        <v>27977</v>
      </c>
      <c r="D17" s="68" t="s">
        <v>139</v>
      </c>
      <c r="E17" s="69" t="s">
        <v>142</v>
      </c>
      <c r="F17" s="148">
        <v>23208</v>
      </c>
    </row>
    <row r="18" spans="1:6" ht="13.5">
      <c r="A18" s="147">
        <v>10</v>
      </c>
      <c r="B18" s="65">
        <v>43340</v>
      </c>
      <c r="C18" s="68">
        <v>27976</v>
      </c>
      <c r="D18" s="68" t="s">
        <v>141</v>
      </c>
      <c r="E18" s="69" t="s">
        <v>142</v>
      </c>
      <c r="F18" s="148">
        <v>69624</v>
      </c>
    </row>
    <row r="19" spans="1:6" ht="13.5">
      <c r="A19" s="147">
        <v>11</v>
      </c>
      <c r="B19" s="65">
        <v>43340</v>
      </c>
      <c r="C19" s="68">
        <v>27972</v>
      </c>
      <c r="D19" s="68" t="s">
        <v>141</v>
      </c>
      <c r="E19" s="69" t="s">
        <v>142</v>
      </c>
      <c r="F19" s="148">
        <v>69624</v>
      </c>
    </row>
    <row r="20" spans="1:6" ht="13.5">
      <c r="A20" s="147">
        <v>12</v>
      </c>
      <c r="B20" s="65">
        <v>43340</v>
      </c>
      <c r="C20" s="68">
        <v>27968</v>
      </c>
      <c r="D20" s="68" t="s">
        <v>141</v>
      </c>
      <c r="E20" s="69" t="s">
        <v>142</v>
      </c>
      <c r="F20" s="148">
        <v>69624</v>
      </c>
    </row>
    <row r="21" spans="1:6" ht="13.5">
      <c r="A21" s="147">
        <v>13</v>
      </c>
      <c r="B21" s="65">
        <v>43340</v>
      </c>
      <c r="C21" s="68">
        <v>27969</v>
      </c>
      <c r="D21" s="68" t="s">
        <v>141</v>
      </c>
      <c r="E21" s="69" t="s">
        <v>142</v>
      </c>
      <c r="F21" s="148">
        <v>69624</v>
      </c>
    </row>
    <row r="22" spans="1:6" ht="13.5">
      <c r="A22" s="147">
        <v>14</v>
      </c>
      <c r="B22" s="65">
        <v>43340</v>
      </c>
      <c r="C22" s="68">
        <v>27970</v>
      </c>
      <c r="D22" s="68" t="s">
        <v>141</v>
      </c>
      <c r="E22" s="69" t="s">
        <v>142</v>
      </c>
      <c r="F22" s="148">
        <v>69624</v>
      </c>
    </row>
    <row r="23" spans="1:6" ht="13.5">
      <c r="A23" s="147">
        <v>15</v>
      </c>
      <c r="B23" s="65">
        <v>43340</v>
      </c>
      <c r="C23" s="68">
        <v>27971</v>
      </c>
      <c r="D23" s="68" t="s">
        <v>141</v>
      </c>
      <c r="E23" s="69" t="s">
        <v>142</v>
      </c>
      <c r="F23" s="148">
        <v>69624</v>
      </c>
    </row>
    <row r="24" spans="1:6" ht="13.5">
      <c r="A24" s="147">
        <v>16</v>
      </c>
      <c r="B24" s="65">
        <v>43340</v>
      </c>
      <c r="C24" s="68">
        <v>27978</v>
      </c>
      <c r="D24" s="68" t="s">
        <v>141</v>
      </c>
      <c r="E24" s="69" t="s">
        <v>142</v>
      </c>
      <c r="F24" s="148">
        <v>23208</v>
      </c>
    </row>
    <row r="25" spans="1:6" ht="13.5">
      <c r="A25" s="147">
        <v>17</v>
      </c>
      <c r="B25" s="65">
        <v>43341</v>
      </c>
      <c r="C25" s="68">
        <v>27988</v>
      </c>
      <c r="D25" s="68" t="s">
        <v>141</v>
      </c>
      <c r="E25" s="69" t="s">
        <v>142</v>
      </c>
      <c r="F25" s="148">
        <v>4647.4</v>
      </c>
    </row>
    <row r="26" spans="1:6" ht="13.5">
      <c r="A26" s="147">
        <v>18</v>
      </c>
      <c r="B26" s="65">
        <v>43341</v>
      </c>
      <c r="C26" s="68">
        <v>27994</v>
      </c>
      <c r="D26" s="68" t="s">
        <v>141</v>
      </c>
      <c r="E26" s="69" t="s">
        <v>142</v>
      </c>
      <c r="F26" s="148">
        <v>12547.98</v>
      </c>
    </row>
    <row r="27" spans="1:6" ht="13.5">
      <c r="A27" s="147">
        <v>19</v>
      </c>
      <c r="B27" s="65">
        <v>43341</v>
      </c>
      <c r="C27" s="68">
        <v>27992</v>
      </c>
      <c r="D27" s="68" t="s">
        <v>141</v>
      </c>
      <c r="E27" s="69" t="s">
        <v>142</v>
      </c>
      <c r="F27" s="148">
        <v>12547.98</v>
      </c>
    </row>
    <row r="28" spans="1:6" ht="13.5">
      <c r="A28" s="147">
        <v>20</v>
      </c>
      <c r="B28" s="65">
        <v>43341</v>
      </c>
      <c r="C28" s="68">
        <v>27990</v>
      </c>
      <c r="D28" s="68" t="s">
        <v>141</v>
      </c>
      <c r="E28" s="69" t="s">
        <v>142</v>
      </c>
      <c r="F28" s="148">
        <v>13942.2</v>
      </c>
    </row>
    <row r="29" spans="1:6" ht="13.5">
      <c r="A29" s="147">
        <v>21</v>
      </c>
      <c r="B29" s="65">
        <v>43341</v>
      </c>
      <c r="C29" s="68">
        <v>27991</v>
      </c>
      <c r="D29" s="68" t="s">
        <v>141</v>
      </c>
      <c r="E29" s="69" t="s">
        <v>142</v>
      </c>
      <c r="F29" s="148">
        <v>23237</v>
      </c>
    </row>
    <row r="30" spans="1:6" ht="13.5">
      <c r="A30" s="147">
        <v>22</v>
      </c>
      <c r="B30" s="65">
        <v>43341</v>
      </c>
      <c r="C30" s="68">
        <v>27993</v>
      </c>
      <c r="D30" s="68" t="s">
        <v>141</v>
      </c>
      <c r="E30" s="69" t="s">
        <v>142</v>
      </c>
      <c r="F30" s="148">
        <v>12547.98</v>
      </c>
    </row>
    <row r="31" spans="1:6" ht="13.5">
      <c r="A31" s="147">
        <v>23</v>
      </c>
      <c r="B31" s="65">
        <v>43341</v>
      </c>
      <c r="C31" s="68">
        <v>27995</v>
      </c>
      <c r="D31" s="68" t="s">
        <v>141</v>
      </c>
      <c r="E31" s="69" t="s">
        <v>142</v>
      </c>
      <c r="F31" s="148">
        <v>13942.2</v>
      </c>
    </row>
    <row r="32" spans="1:6" ht="13.5">
      <c r="A32" s="147">
        <v>24</v>
      </c>
      <c r="B32" s="65">
        <v>43341</v>
      </c>
      <c r="C32" s="68">
        <v>27987</v>
      </c>
      <c r="D32" s="68" t="s">
        <v>141</v>
      </c>
      <c r="E32" s="69" t="s">
        <v>142</v>
      </c>
      <c r="F32" s="148">
        <v>69711</v>
      </c>
    </row>
    <row r="33" spans="1:6" ht="13.5">
      <c r="A33" s="147">
        <v>25</v>
      </c>
      <c r="B33" s="65">
        <v>43341</v>
      </c>
      <c r="C33" s="68">
        <v>27996</v>
      </c>
      <c r="D33" s="68" t="s">
        <v>141</v>
      </c>
      <c r="E33" s="69" t="s">
        <v>142</v>
      </c>
      <c r="F33" s="148">
        <v>20913.3</v>
      </c>
    </row>
    <row r="34" spans="1:6" ht="13.5">
      <c r="A34" s="147">
        <v>26</v>
      </c>
      <c r="B34" s="65">
        <v>43341</v>
      </c>
      <c r="C34" s="68">
        <v>27989</v>
      </c>
      <c r="D34" s="68" t="s">
        <v>141</v>
      </c>
      <c r="E34" s="69" t="s">
        <v>142</v>
      </c>
      <c r="F34" s="148">
        <v>13942.2</v>
      </c>
    </row>
    <row r="35" spans="1:6" ht="13.5">
      <c r="A35" s="147">
        <v>27</v>
      </c>
      <c r="B35" s="65">
        <v>43342</v>
      </c>
      <c r="C35" s="68">
        <v>27998</v>
      </c>
      <c r="D35" s="68" t="s">
        <v>141</v>
      </c>
      <c r="E35" s="69" t="s">
        <v>142</v>
      </c>
      <c r="F35" s="148">
        <v>69733.5</v>
      </c>
    </row>
    <row r="36" spans="1:6" ht="13.5">
      <c r="A36" s="147">
        <v>28</v>
      </c>
      <c r="B36" s="65">
        <v>43342</v>
      </c>
      <c r="C36" s="68">
        <v>27999</v>
      </c>
      <c r="D36" s="68" t="s">
        <v>141</v>
      </c>
      <c r="E36" s="69" t="s">
        <v>142</v>
      </c>
      <c r="F36" s="148">
        <v>69733.5</v>
      </c>
    </row>
    <row r="37" spans="1:6" ht="13.5">
      <c r="A37" s="147">
        <v>29</v>
      </c>
      <c r="B37" s="65">
        <v>43342</v>
      </c>
      <c r="C37" s="68">
        <v>28004</v>
      </c>
      <c r="D37" s="68" t="s">
        <v>141</v>
      </c>
      <c r="E37" s="69" t="s">
        <v>142</v>
      </c>
      <c r="F37" s="148">
        <v>12552.03</v>
      </c>
    </row>
    <row r="38" spans="1:6" ht="13.5">
      <c r="A38" s="147">
        <v>30</v>
      </c>
      <c r="B38" s="65">
        <v>43342</v>
      </c>
      <c r="C38" s="68">
        <v>28001</v>
      </c>
      <c r="D38" s="68" t="s">
        <v>141</v>
      </c>
      <c r="E38" s="69" t="s">
        <v>142</v>
      </c>
      <c r="F38" s="148">
        <v>69733.5</v>
      </c>
    </row>
    <row r="39" spans="1:6" ht="13.5">
      <c r="A39" s="147">
        <v>31</v>
      </c>
      <c r="B39" s="65">
        <v>43342</v>
      </c>
      <c r="C39" s="68">
        <v>28002</v>
      </c>
      <c r="D39" s="68" t="s">
        <v>141</v>
      </c>
      <c r="E39" s="69" t="s">
        <v>142</v>
      </c>
      <c r="F39" s="148">
        <v>69733.5</v>
      </c>
    </row>
    <row r="40" spans="1:6" ht="13.5">
      <c r="A40" s="147">
        <v>32</v>
      </c>
      <c r="B40" s="65">
        <v>43342</v>
      </c>
      <c r="C40" s="68">
        <v>28003</v>
      </c>
      <c r="D40" s="68" t="s">
        <v>141</v>
      </c>
      <c r="E40" s="69" t="s">
        <v>142</v>
      </c>
      <c r="F40" s="148">
        <v>43583.44</v>
      </c>
    </row>
    <row r="41" spans="1:6" ht="13.5">
      <c r="A41" s="147">
        <v>33</v>
      </c>
      <c r="B41" s="65">
        <v>43342</v>
      </c>
      <c r="C41" s="68">
        <v>6660</v>
      </c>
      <c r="D41" s="68" t="s">
        <v>137</v>
      </c>
      <c r="E41" s="69" t="s">
        <v>138</v>
      </c>
      <c r="F41" s="148">
        <v>809</v>
      </c>
    </row>
    <row r="42" spans="1:6" ht="13.5">
      <c r="A42" s="147">
        <v>34</v>
      </c>
      <c r="B42" s="65">
        <v>43342</v>
      </c>
      <c r="C42" s="68">
        <v>28000</v>
      </c>
      <c r="D42" s="68" t="s">
        <v>141</v>
      </c>
      <c r="E42" s="69" t="s">
        <v>142</v>
      </c>
      <c r="F42" s="148">
        <v>69733.5</v>
      </c>
    </row>
    <row r="43" spans="1:6" ht="13.5">
      <c r="A43" s="147">
        <v>35</v>
      </c>
      <c r="B43" s="65">
        <v>43343</v>
      </c>
      <c r="C43" s="68">
        <v>28021</v>
      </c>
      <c r="D43" s="68" t="s">
        <v>141</v>
      </c>
      <c r="E43" s="69" t="s">
        <v>142</v>
      </c>
      <c r="F43" s="148">
        <v>12536.1</v>
      </c>
    </row>
    <row r="44" spans="1:6" ht="13.5">
      <c r="A44" s="147">
        <v>36</v>
      </c>
      <c r="B44" s="65">
        <v>43343</v>
      </c>
      <c r="C44" s="68">
        <v>28018</v>
      </c>
      <c r="D44" s="68" t="s">
        <v>139</v>
      </c>
      <c r="E44" s="69" t="s">
        <v>142</v>
      </c>
      <c r="F44" s="148">
        <v>4643</v>
      </c>
    </row>
    <row r="45" spans="1:6" ht="13.5">
      <c r="A45" s="147">
        <v>37</v>
      </c>
      <c r="B45" s="65">
        <v>43343</v>
      </c>
      <c r="C45" s="68">
        <v>28020</v>
      </c>
      <c r="D45" s="68" t="s">
        <v>139</v>
      </c>
      <c r="E45" s="69" t="s">
        <v>142</v>
      </c>
      <c r="F45" s="148">
        <v>13929</v>
      </c>
    </row>
    <row r="46" spans="1:6" ht="13.5">
      <c r="A46" s="147">
        <v>38</v>
      </c>
      <c r="B46" s="65">
        <v>43343</v>
      </c>
      <c r="C46" s="68">
        <v>28019</v>
      </c>
      <c r="D46" s="68" t="s">
        <v>139</v>
      </c>
      <c r="E46" s="69" t="s">
        <v>142</v>
      </c>
      <c r="F46" s="148">
        <v>13929</v>
      </c>
    </row>
    <row r="47" spans="1:6" ht="13.5">
      <c r="A47" s="147">
        <v>39</v>
      </c>
      <c r="B47" s="65">
        <v>43343</v>
      </c>
      <c r="C47" s="68">
        <v>28023</v>
      </c>
      <c r="D47" s="68" t="s">
        <v>141</v>
      </c>
      <c r="E47" s="69" t="s">
        <v>142</v>
      </c>
      <c r="F47" s="148">
        <v>4643</v>
      </c>
    </row>
    <row r="48" spans="1:6" ht="13.5">
      <c r="A48" s="147">
        <v>40</v>
      </c>
      <c r="B48" s="65">
        <v>43343</v>
      </c>
      <c r="C48" s="68">
        <v>28022</v>
      </c>
      <c r="D48" s="68" t="s">
        <v>141</v>
      </c>
      <c r="E48" s="69" t="s">
        <v>142</v>
      </c>
      <c r="F48" s="148">
        <v>16250.5</v>
      </c>
    </row>
    <row r="49" spans="1:6" ht="13.5">
      <c r="A49" s="147">
        <v>41</v>
      </c>
      <c r="B49" s="65">
        <v>43343</v>
      </c>
      <c r="C49" s="68">
        <v>28024</v>
      </c>
      <c r="D49" s="68" t="s">
        <v>139</v>
      </c>
      <c r="E49" s="69" t="s">
        <v>143</v>
      </c>
      <c r="F49" s="148">
        <v>90000</v>
      </c>
    </row>
    <row r="50" spans="1:6" ht="13.5">
      <c r="A50" s="147">
        <v>42</v>
      </c>
      <c r="B50" s="65">
        <v>43343</v>
      </c>
      <c r="C50" s="68">
        <v>28025</v>
      </c>
      <c r="D50" s="68" t="s">
        <v>141</v>
      </c>
      <c r="E50" s="69" t="s">
        <v>143</v>
      </c>
      <c r="F50" s="148">
        <v>89387</v>
      </c>
    </row>
    <row r="51" spans="1:6" ht="14.25" thickBot="1">
      <c r="A51" s="149" t="s">
        <v>7</v>
      </c>
      <c r="B51" s="150"/>
      <c r="C51" s="150"/>
      <c r="D51" s="150"/>
      <c r="E51" s="151"/>
      <c r="F51" s="152">
        <f>SUM(F9:F50)</f>
        <v>2023949.2399999998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2018-09-05T06:32:26Z</cp:lastPrinted>
  <dcterms:created xsi:type="dcterms:W3CDTF">2016-01-19T13:06:09Z</dcterms:created>
  <dcterms:modified xsi:type="dcterms:W3CDTF">2018-09-05T06:32:43Z</dcterms:modified>
  <cp:category/>
  <cp:version/>
  <cp:contentType/>
  <cp:contentStatus/>
</cp:coreProperties>
</file>