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853" activeTab="6"/>
  </bookViews>
  <sheets>
    <sheet name="personal" sheetId="1" r:id="rId1"/>
    <sheet name="materiale" sheetId="2" r:id="rId2"/>
    <sheet name="transferuri instit.publice" sheetId="3" r:id="rId3"/>
    <sheet name="proiecte 58" sheetId="4" r:id="rId4"/>
    <sheet name="investitii" sheetId="5" r:id="rId5"/>
    <sheet name="juridice" sheetId="6" r:id="rId6"/>
    <sheet name="despagubiri" sheetId="7" r:id="rId7"/>
  </sheets>
  <definedNames/>
  <calcPr fullCalcOnLoad="1"/>
</workbook>
</file>

<file path=xl/sharedStrings.xml><?xml version="1.0" encoding="utf-8"?>
<sst xmlns="http://schemas.openxmlformats.org/spreadsheetml/2006/main" count="508" uniqueCount="257">
  <si>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</si>
  <si>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</si>
  <si>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</si>
  <si>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</si>
  <si>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</si>
  <si>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</si>
  <si>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</si>
  <si>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</si>
  <si>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</si>
  <si>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</si>
  <si>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</si>
  <si>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</si>
  <si>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</si>
  <si>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</si>
  <si>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</si>
  <si>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</si>
  <si>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CAPITOLUL 51.01 "AUTORITĂŢI PUBLICE ŞI ACŢIUNI EXTERNE"</t>
  </si>
  <si>
    <t>TITLUL 51 "TRANSFERURI ÎNTRE UNITĂŢI ALE ADMINISTRAŢIEI PUBLICE"</t>
  </si>
  <si>
    <t>Data</t>
  </si>
  <si>
    <t>Document</t>
  </si>
  <si>
    <t>Explicaţii</t>
  </si>
  <si>
    <t>Furnizor/Beneficiar sumă</t>
  </si>
  <si>
    <t>Suma (lei)</t>
  </si>
  <si>
    <t>TOTAL TITLU</t>
  </si>
  <si>
    <t>CAPITOLUL  51.01 "AUTORITĂŢI PUBLICE ŞI ACŢIUNI EXTERNE</t>
  </si>
  <si>
    <t>Furnizor/Beneficiar suma</t>
  </si>
  <si>
    <t>TITLUL 71 "ACTIVE NEFINANCIARE"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</si>
  <si>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</si>
  <si>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</si>
  <si>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</si>
  <si>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</si>
  <si>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</si>
  <si>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</si>
  <si>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</si>
  <si>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</si>
  <si>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</si>
  <si>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Subtotal 10.01.01</t>
  </si>
  <si>
    <t>10.01.01</t>
  </si>
  <si>
    <t>aprilie</t>
  </si>
  <si>
    <t>Total 10.01.01</t>
  </si>
  <si>
    <t>Subtotal 10.01.06</t>
  </si>
  <si>
    <t>10.01.06</t>
  </si>
  <si>
    <t>alim card indemniz com, pl impoz, contrib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</si>
  <si>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</si>
  <si>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</si>
  <si>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</si>
  <si>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</si>
  <si>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</si>
  <si>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</si>
  <si>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</si>
  <si>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</si>
  <si>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</si>
  <si>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</si>
  <si>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</si>
  <si>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</si>
  <si>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</si>
  <si>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</si>
  <si>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</si>
  <si>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</si>
  <si>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10.03.07</t>
  </si>
  <si>
    <t>„10.03.07”</t>
  </si>
  <si>
    <t>Total 10.03.07</t>
  </si>
  <si>
    <t>Subtotal 59.40.00</t>
  </si>
  <si>
    <t>„59.40.00”</t>
  </si>
  <si>
    <t>Total 59.40.00</t>
  </si>
  <si>
    <t>8-12 aprilie 2019</t>
  </si>
  <si>
    <t>10,04,2019</t>
  </si>
  <si>
    <t>evident</t>
  </si>
  <si>
    <t>rechizite</t>
  </si>
  <si>
    <t>dgrfpb</t>
  </si>
  <si>
    <t>salubritate</t>
  </si>
  <si>
    <t>apa rece</t>
  </si>
  <si>
    <t>serviciul telecomunicatii</t>
  </si>
  <si>
    <t>servicii telecom speciale</t>
  </si>
  <si>
    <t>mida soft</t>
  </si>
  <si>
    <t>consumabile tehnica calcul</t>
  </si>
  <si>
    <t>door sistem service</t>
  </si>
  <si>
    <t>servicii intretinere usi glisante</t>
  </si>
  <si>
    <t>service ascensoare</t>
  </si>
  <si>
    <t>heliosoly</t>
  </si>
  <si>
    <t>servicii legatorie</t>
  </si>
  <si>
    <t>rosal</t>
  </si>
  <si>
    <t>servicii dezinsectie</t>
  </si>
  <si>
    <t>transport delegatie</t>
  </si>
  <si>
    <t>11,04,2019</t>
  </si>
  <si>
    <t>ac confort safety systems</t>
  </si>
  <si>
    <t>telecomanda</t>
  </si>
  <si>
    <t>dm sistem telecom</t>
  </si>
  <si>
    <t>clean prest</t>
  </si>
  <si>
    <t>reparatii</t>
  </si>
  <si>
    <t>nica bogdan</t>
  </si>
  <si>
    <t>cris art</t>
  </si>
  <si>
    <t>materiale promotionale</t>
  </si>
  <si>
    <t>12,04,2019</t>
  </si>
  <si>
    <t>sts</t>
  </si>
  <si>
    <t>en el echip</t>
  </si>
  <si>
    <t>service auto serus</t>
  </si>
  <si>
    <t>reparatii auto</t>
  </si>
  <si>
    <t>danco</t>
  </si>
  <si>
    <t>bilet avion</t>
  </si>
  <si>
    <t>travel time</t>
  </si>
  <si>
    <t>mfp</t>
  </si>
  <si>
    <t xml:space="preserve">alimentare </t>
  </si>
  <si>
    <t>comision gaze</t>
  </si>
  <si>
    <t>total</t>
  </si>
  <si>
    <t>personal angajat</t>
  </si>
  <si>
    <t>servicii intretinere</t>
  </si>
  <si>
    <t>BIROU EXPERTIZE</t>
  </si>
  <si>
    <t>onorariu expert dosar 17431/281/2017</t>
  </si>
  <si>
    <t xml:space="preserve">onorariu expert dosar 3561/303/2018 </t>
  </si>
  <si>
    <t>onorariu expert dosar 19276/301/2012</t>
  </si>
  <si>
    <t>onorariu expert dosar 8051/215/2018</t>
  </si>
  <si>
    <t>onorariu expert dosar 5553/288/2018</t>
  </si>
  <si>
    <t>onorariu expert dosar 7733/271/2018</t>
  </si>
  <si>
    <t>PERSOANA JURIDICA</t>
  </si>
  <si>
    <t>poprire DE 560/2018</t>
  </si>
  <si>
    <t>CEC BANK SA</t>
  </si>
  <si>
    <t>consemnari CEC LG.164/2014</t>
  </si>
  <si>
    <t>consemnari CEC LG.165/2013</t>
  </si>
  <si>
    <t>MFP</t>
  </si>
  <si>
    <t>alimentare cont BT - comision popriri</t>
  </si>
  <si>
    <t>despagubire dosar 13514/3/2016</t>
  </si>
  <si>
    <t>cheltuieli judecata dosar D 1584/113/2018</t>
  </si>
  <si>
    <t>cheltuieli fotocopiere DE 89/ex/2016 dosar D 9527/325/2018</t>
  </si>
  <si>
    <t>PERSOANA FIZICA</t>
  </si>
  <si>
    <t>cheltuieli judecata dosar D 25554/233/2016</t>
  </si>
  <si>
    <t>BUGET DE STAT</t>
  </si>
  <si>
    <t>cheltuieli judiciare dosar D 13495/225/2018</t>
  </si>
  <si>
    <t>taxa judiciara de timbru D 1263/306/2016</t>
  </si>
  <si>
    <t>cheltuieli judiciare dosar D 177/II/2/2018 D 559/63/2019</t>
  </si>
  <si>
    <t>cheltuieli judiciare dosar D 180/II/2/2018 D 662/63/2019</t>
  </si>
  <si>
    <t>cheltuieli judecata dosar D 73225/30/2016 DE 1107/2017</t>
  </si>
  <si>
    <t>cheltuieli judecata dosar D 22864/325/2016</t>
  </si>
  <si>
    <t>onorariu curator D 7916/327/2017</t>
  </si>
  <si>
    <t>cheltuieli judecata dosar D 17100/211/2015</t>
  </si>
  <si>
    <t>cheltuieli judiciare dosar D 905/100/2017</t>
  </si>
  <si>
    <t>cheltuieli judecata dosar D 15079/211/2015</t>
  </si>
  <si>
    <t>cheltuieli judecata dosar D 4520/109/2016</t>
  </si>
  <si>
    <t>cheltuieli judecata dosar D 31281/3/2018</t>
  </si>
  <si>
    <t>cheltuieli judiciare dosar D 2760/87/2016</t>
  </si>
  <si>
    <t>cheltuieli judecata dosar D 25150/211/2014</t>
  </si>
  <si>
    <t>cheltuieli executare DE 914/2017 dosar D 7514/212/2016</t>
  </si>
  <si>
    <t>cheltuieli executare DE 217/2013 dosar D 770/4/2014</t>
  </si>
  <si>
    <t>cheltuieli judiciare dosar D 156/II/2/2018</t>
  </si>
  <si>
    <t>cheltuieli judiciare dosar D 4347/97/2018 D 282/P/2017</t>
  </si>
  <si>
    <t>cheltuieli judecata dosar D 1011/176/2015</t>
  </si>
  <si>
    <t>cheltuieli judiciare dosar D 3158/111/2018 D 692/P/2016</t>
  </si>
  <si>
    <t>cheltuieli judiciare dosar D 182/II-2/2018 D 4259/P/2011</t>
  </si>
  <si>
    <t>reintregire cont cheltuieli executare DE 365/2018  D 19524/211/2018</t>
  </si>
  <si>
    <t>cheltuieli judecata dosar D 198/325/2018</t>
  </si>
  <si>
    <t>cheltuieli executare DE 1184/ex/2016 dosar D 6628/325/2017</t>
  </si>
  <si>
    <t>cheltuieli fotocopiere DE 4151/225/2018 dosar D 261/e/2018</t>
  </si>
  <si>
    <t>cheltuieli judiciare dosar D 150/II-2/2018 D 24392/3/2018</t>
  </si>
  <si>
    <t>cheltuieli judiciare dosar D 13490/225/2018</t>
  </si>
  <si>
    <t>cheltuieli judiciare dosar D 7024/285/2018</t>
  </si>
  <si>
    <t>cheltuieli judecata dosar D 30072/299/2017</t>
  </si>
  <si>
    <t>cheltuieli judiciare dosar D 154/ll/2/2018 D 8161/63/2018</t>
  </si>
  <si>
    <t>cheltuieli judecata dosar D 5960/105/2017</t>
  </si>
  <si>
    <t>cheltuieli judiciare dosar D 4/ll-2/2019 D 691/P/2017</t>
  </si>
  <si>
    <t>cheltuieli judecata dosar D 4172/280/2016</t>
  </si>
  <si>
    <t>taxa judiciara de timbru D 719/221/2019</t>
  </si>
  <si>
    <t>cheltuieli judiciare dosar D 77/ll-2/2018 D 2338/93/2018</t>
  </si>
  <si>
    <t>cheltuieli judiciare dosar D 183/ll-2/2018 D 25178/3/2018</t>
  </si>
  <si>
    <t>cheltuieli judiciare dosar D 1902/40/2018</t>
  </si>
  <si>
    <t>cheltuieli judecata dosar D 1443/121/2017</t>
  </si>
  <si>
    <t>cheltuieli judecata dosar D 197/325/2018</t>
  </si>
  <si>
    <t>cheltuieli judecata dosar D 4321/111/2017</t>
  </si>
  <si>
    <t>cheltuieli fotocopiere DE 183/2018 dosar D 2515/302/2019</t>
  </si>
  <si>
    <t>cheltuieli fotocopiere DE 102/2017 dosar D 19284/193/2018</t>
  </si>
  <si>
    <t>onorariu curator D 4143/62/2016/a1</t>
  </si>
  <si>
    <t>onorariu curator D 16973/3/2017/a2</t>
  </si>
  <si>
    <t>cheltuieli judecata dosar D 4801/101/2017</t>
  </si>
  <si>
    <t>cheltuieli judiciare dosar D 466/103/2018</t>
  </si>
  <si>
    <t>cheltuieli judiciare dosar D 168/ll/2/2018 D 6032/30/2018</t>
  </si>
  <si>
    <t>cheltuieli judiciare dosar D 4325/120/2018</t>
  </si>
  <si>
    <t>cheltuieli judiciare dosar D 439/97/2019</t>
  </si>
  <si>
    <t>cheltuieli judecata dosar D 4802/101/2017</t>
  </si>
  <si>
    <t>cheltuieli judiciare dosar D 2015/122/2016</t>
  </si>
  <si>
    <t>cheltuieli fotocopiere DE 88/2017 dosar D836/315/2019</t>
  </si>
  <si>
    <t>cheltuieli judiciare dosar D 156/ll/2/2018 D 63/114/2019</t>
  </si>
  <si>
    <t>cheltuieli judecata dosar D 16597/233/2016</t>
  </si>
  <si>
    <t>cheltuieli judiciare dosar D 4/ll-2/2019 D 1323/P/2016</t>
  </si>
  <si>
    <t>cheltuieli judiciare dosar D 111/85/2019</t>
  </si>
  <si>
    <t>cheltuieli judiciare dosar D 130/ll/2/2018 D 3525/P/2013</t>
  </si>
  <si>
    <t>cheltuieli judiciare dosar D 112/ll/2/2018 D 1467/112/2018</t>
  </si>
  <si>
    <t>cheltuieli judiciare dosar D 157/II/2/2018</t>
  </si>
  <si>
    <t>onorariu curator D 3975/99/2017/A2</t>
  </si>
  <si>
    <t>onorariu curator D 3997/118/2018/A1</t>
  </si>
  <si>
    <t>cheltuieli fotocopiere DE 1187/2018 dosar D 3069/211/2019</t>
  </si>
  <si>
    <t>cheltuieli judecata dosar D 2646/40/2017</t>
  </si>
  <si>
    <t>cheltuieli judecata dosar D 911/95/2018</t>
  </si>
  <si>
    <t>cheltuieli judecata dosar D 4505/200/2016</t>
  </si>
  <si>
    <t>cheltuieli judecata si executare DE 71/2017 dosar D 9604/196/2017</t>
  </si>
  <si>
    <t>OP 2875</t>
  </si>
  <si>
    <t>CH SALARIILE MARTIE - PROIECT ACP 119695 - 58.14.01</t>
  </si>
  <si>
    <t>SALARIATI MFP</t>
  </si>
  <si>
    <t>OP 2869</t>
  </si>
  <si>
    <t>OP 2872</t>
  </si>
  <si>
    <t>OP 2459</t>
  </si>
  <si>
    <t>OP 2452</t>
  </si>
  <si>
    <t>OP 2866</t>
  </si>
  <si>
    <t>OP 2441</t>
  </si>
  <si>
    <t>OP 2463</t>
  </si>
  <si>
    <t>OP 2467</t>
  </si>
  <si>
    <t>OP 2860</t>
  </si>
  <si>
    <t>OP 2863</t>
  </si>
  <si>
    <t>OP 2438</t>
  </si>
  <si>
    <t>OP 2879</t>
  </si>
  <si>
    <t>OP 2444</t>
  </si>
  <si>
    <t>OP 2456</t>
  </si>
  <si>
    <t>OP 2448</t>
  </si>
  <si>
    <t>OP 2312</t>
  </si>
  <si>
    <t>CH SALARIILE MARTIE - PROIECT ACP 119695 - 58.14.02</t>
  </si>
  <si>
    <t>OP 2873</t>
  </si>
  <si>
    <t>OP 2870</t>
  </si>
  <si>
    <t>OP 2468</t>
  </si>
  <si>
    <t>OP 2464</t>
  </si>
  <si>
    <t>OP 2282</t>
  </si>
  <si>
    <t>OP 2449</t>
  </si>
  <si>
    <t>OP 2278</t>
  </si>
  <si>
    <t>OP 2453</t>
  </si>
  <si>
    <t>OP 2457</t>
  </si>
  <si>
    <t>OP 2460</t>
  </si>
  <si>
    <t>OP 2442</t>
  </si>
  <si>
    <t>OP 2320</t>
  </si>
  <si>
    <t>OP 2330</t>
  </si>
  <si>
    <t>OP 2314</t>
  </si>
  <si>
    <t>OP 2335</t>
  </si>
  <si>
    <t>OP 2273</t>
  </si>
  <si>
    <t>OP 2290</t>
  </si>
  <si>
    <t>OP 2326</t>
  </si>
  <si>
    <t>OP 2308</t>
  </si>
  <si>
    <t>OP 2445</t>
  </si>
  <si>
    <t>OP 2861</t>
  </si>
  <si>
    <t>OP 2864</t>
  </si>
  <si>
    <t>OP 2867</t>
  </si>
  <si>
    <t>OP 2439</t>
  </si>
  <si>
    <t>OP 2876</t>
  </si>
  <si>
    <t>OP 2880</t>
  </si>
  <si>
    <t>OP 2877</t>
  </si>
  <si>
    <t>CH SALARIILE MARTIE - PROIECT ACP 119695 - 58.14.03</t>
  </si>
  <si>
    <t>OP 2871</t>
  </si>
  <si>
    <t>OP 2865</t>
  </si>
  <si>
    <t>OP 2862</t>
  </si>
  <si>
    <t>OP 2868</t>
  </si>
  <si>
    <t>OP 2446</t>
  </si>
  <si>
    <t>OP 2454</t>
  </si>
  <si>
    <t>OP 2450</t>
  </si>
  <si>
    <t>OP 2461</t>
  </si>
  <si>
    <t>OP 2465</t>
  </si>
  <si>
    <t>OP 2874</t>
  </si>
  <si>
    <t>OP 2881</t>
  </si>
  <si>
    <t xml:space="preserve">bariere fact 1427/26,03,2019 </t>
  </si>
  <si>
    <t>AS COMFORT SAFETY SYSTEMS SRL</t>
  </si>
  <si>
    <t>09,04,2019</t>
  </si>
  <si>
    <t>ASPAAS</t>
  </si>
  <si>
    <t>TRANSFERURI INTRE UNITATI ALE ADMINISTRATIEI PUBLICE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</si>
</sst>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#,###.00"/>
    <numFmt numFmtId="169" formatCode="dd/mm/yy"/>
    <numFmt numFmtId="170" formatCode="d&quot;.&quot;m&quot;.&quot;yy"/>
    <numFmt numFmtId="171" formatCode="[$-418]d&quot;.&quot;m&quot;.&quot;yy&quot; &quot;hh&quot;:&quot;mm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Liberation Sans"/>
      <family val="2"/>
    </font>
    <font>
      <sz val="10"/>
      <color rgb="FF000000"/>
      <name val="Arial"/>
      <family val="2"/>
    </font>
    <font>
      <sz val="10"/>
      <color rgb="FF000000"/>
      <name val="Liberation Sans"/>
      <family val="2"/>
    </font>
    <font>
      <b/>
      <sz val="10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49" fontId="19" fillId="0" borderId="0" xfId="57" applyNumberFormat="1" applyFont="1" applyFill="1" applyBorder="1" applyAlignment="1">
      <alignment horizontal="left"/>
      <protection/>
    </xf>
    <xf numFmtId="49" fontId="19" fillId="0" borderId="0" xfId="57" applyNumberFormat="1" applyFont="1" applyFill="1" applyBorder="1" applyAlignment="1">
      <alignment horizontal="center"/>
      <protection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4" fillId="0" borderId="13" xfId="57" applyFont="1" applyBorder="1" applyAlignment="1">
      <alignment horizontal="center"/>
      <protection/>
    </xf>
    <xf numFmtId="0" fontId="20" fillId="0" borderId="10" xfId="57" applyFont="1" applyBorder="1" applyAlignment="1">
      <alignment horizontal="center"/>
      <protection/>
    </xf>
    <xf numFmtId="0" fontId="20" fillId="0" borderId="11" xfId="57" applyFont="1" applyBorder="1" applyAlignment="1">
      <alignment horizontal="center"/>
      <protection/>
    </xf>
    <xf numFmtId="0" fontId="20" fillId="0" borderId="12" xfId="57" applyFont="1" applyBorder="1" applyAlignment="1">
      <alignment horizontal="center"/>
      <protection/>
    </xf>
    <xf numFmtId="166" fontId="14" fillId="0" borderId="14" xfId="57" applyNumberFormat="1" applyFont="1" applyBorder="1" applyAlignment="1">
      <alignment horizontal="center"/>
      <protection/>
    </xf>
    <xf numFmtId="4" fontId="14" fillId="0" borderId="15" xfId="57" applyNumberFormat="1" applyFont="1" applyBorder="1" applyAlignment="1">
      <alignment horizontal="center"/>
      <protection/>
    </xf>
    <xf numFmtId="0" fontId="14" fillId="0" borderId="16" xfId="57" applyFont="1" applyBorder="1" applyAlignment="1">
      <alignment horizontal="center"/>
      <protection/>
    </xf>
    <xf numFmtId="0" fontId="14" fillId="0" borderId="17" xfId="57" applyFont="1" applyBorder="1">
      <alignment/>
      <protection/>
    </xf>
    <xf numFmtId="4" fontId="14" fillId="0" borderId="18" xfId="57" applyNumberFormat="1" applyFont="1" applyBorder="1">
      <alignment/>
      <protection/>
    </xf>
    <xf numFmtId="0" fontId="14" fillId="0" borderId="13" xfId="0" applyFont="1" applyBorder="1" applyAlignment="1">
      <alignment horizontal="left"/>
    </xf>
    <xf numFmtId="0" fontId="14" fillId="0" borderId="13" xfId="0" applyFont="1" applyBorder="1" applyAlignment="1">
      <alignment horizontal="left" wrapText="1"/>
    </xf>
    <xf numFmtId="14" fontId="14" fillId="0" borderId="14" xfId="0" applyNumberFormat="1" applyFont="1" applyBorder="1" applyAlignment="1">
      <alignment horizontal="left"/>
    </xf>
    <xf numFmtId="4" fontId="14" fillId="0" borderId="15" xfId="0" applyNumberFormat="1" applyFont="1" applyBorder="1" applyAlignment="1">
      <alignment/>
    </xf>
    <xf numFmtId="0" fontId="19" fillId="0" borderId="10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59" applyFont="1" applyBorder="1" applyAlignment="1">
      <alignment horizontal="center" vertical="center"/>
      <protection/>
    </xf>
    <xf numFmtId="0" fontId="19" fillId="0" borderId="12" xfId="60" applyFont="1" applyBorder="1" applyAlignment="1">
      <alignment horizontal="center" vertical="center"/>
      <protection/>
    </xf>
    <xf numFmtId="0" fontId="19" fillId="24" borderId="0" xfId="57" applyNumberFormat="1" applyFont="1" applyFill="1" applyBorder="1" applyAlignment="1">
      <alignment horizontal="left" wrapText="1"/>
      <protection/>
    </xf>
    <xf numFmtId="49" fontId="19" fillId="0" borderId="0" xfId="57" applyNumberFormat="1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left" wrapText="1"/>
      <protection/>
    </xf>
    <xf numFmtId="10" fontId="0" fillId="0" borderId="0" xfId="0" applyNumberFormat="1" applyAlignment="1">
      <alignment/>
    </xf>
    <xf numFmtId="0" fontId="19" fillId="0" borderId="19" xfId="0" applyFont="1" applyBorder="1" applyAlignment="1">
      <alignment horizontal="center"/>
    </xf>
    <xf numFmtId="168" fontId="0" fillId="0" borderId="19" xfId="0" applyNumberFormat="1" applyFont="1" applyBorder="1" applyAlignment="1">
      <alignment horizontal="right"/>
    </xf>
    <xf numFmtId="0" fontId="0" fillId="0" borderId="19" xfId="0" applyFont="1" applyBorder="1" applyAlignment="1">
      <alignment/>
    </xf>
    <xf numFmtId="0" fontId="0" fillId="0" borderId="19" xfId="0" applyBorder="1" applyAlignment="1">
      <alignment/>
    </xf>
    <xf numFmtId="168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168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168" fontId="0" fillId="0" borderId="22" xfId="0" applyNumberFormat="1" applyFont="1" applyBorder="1" applyAlignment="1">
      <alignment/>
    </xf>
    <xf numFmtId="0" fontId="0" fillId="0" borderId="24" xfId="0" applyFont="1" applyBorder="1" applyAlignment="1">
      <alignment/>
    </xf>
    <xf numFmtId="168" fontId="0" fillId="0" borderId="24" xfId="0" applyNumberFormat="1" applyFont="1" applyBorder="1" applyAlignment="1">
      <alignment/>
    </xf>
    <xf numFmtId="0" fontId="0" fillId="0" borderId="25" xfId="0" applyBorder="1" applyAlignment="1">
      <alignment/>
    </xf>
    <xf numFmtId="4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4" fontId="0" fillId="0" borderId="23" xfId="0" applyNumberFormat="1" applyBorder="1" applyAlignment="1">
      <alignment/>
    </xf>
    <xf numFmtId="168" fontId="0" fillId="0" borderId="27" xfId="0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0" xfId="0" applyAlignment="1">
      <alignment horizontal="center"/>
    </xf>
    <xf numFmtId="0" fontId="0" fillId="0" borderId="29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19" fillId="0" borderId="0" xfId="0" applyFont="1" applyAlignment="1">
      <alignment horizontal="center"/>
    </xf>
    <xf numFmtId="14" fontId="0" fillId="0" borderId="30" xfId="0" applyNumberFormat="1" applyFont="1" applyBorder="1" applyAlignment="1">
      <alignment horizontal="center"/>
    </xf>
    <xf numFmtId="14" fontId="0" fillId="0" borderId="31" xfId="0" applyNumberFormat="1" applyFont="1" applyBorder="1" applyAlignment="1">
      <alignment horizontal="center"/>
    </xf>
    <xf numFmtId="14" fontId="0" fillId="0" borderId="32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62" applyFont="1">
      <alignment/>
      <protection/>
    </xf>
    <xf numFmtId="0" fontId="0" fillId="0" borderId="0" xfId="60" applyFont="1">
      <alignment/>
      <protection/>
    </xf>
    <xf numFmtId="0" fontId="0" fillId="0" borderId="0" xfId="62" applyFont="1" applyBorder="1">
      <alignment/>
      <protection/>
    </xf>
    <xf numFmtId="0" fontId="22" fillId="0" borderId="33" xfId="59" applyFont="1" applyFill="1" applyBorder="1" applyAlignment="1">
      <alignment horizontal="center"/>
      <protection/>
    </xf>
    <xf numFmtId="167" fontId="22" fillId="0" borderId="33" xfId="59" applyNumberFormat="1" applyFont="1" applyFill="1" applyBorder="1" applyAlignment="1">
      <alignment horizontal="center"/>
      <protection/>
    </xf>
    <xf numFmtId="0" fontId="22" fillId="0" borderId="33" xfId="0" applyFont="1" applyBorder="1" applyAlignment="1">
      <alignment/>
    </xf>
    <xf numFmtId="0" fontId="0" fillId="0" borderId="0" xfId="0" applyFont="1" applyAlignment="1">
      <alignment/>
    </xf>
    <xf numFmtId="0" fontId="22" fillId="0" borderId="14" xfId="59" applyFont="1" applyFill="1" applyBorder="1" applyAlignment="1">
      <alignment horizontal="center"/>
      <protection/>
    </xf>
    <xf numFmtId="167" fontId="22" fillId="0" borderId="13" xfId="59" applyNumberFormat="1" applyFont="1" applyFill="1" applyBorder="1" applyAlignment="1">
      <alignment horizontal="center"/>
      <protection/>
    </xf>
    <xf numFmtId="0" fontId="22" fillId="0" borderId="13" xfId="59" applyFont="1" applyFill="1" applyBorder="1" applyAlignment="1">
      <alignment horizontal="center"/>
      <protection/>
    </xf>
    <xf numFmtId="0" fontId="22" fillId="0" borderId="13" xfId="0" applyFont="1" applyBorder="1" applyAlignment="1">
      <alignment/>
    </xf>
    <xf numFmtId="4" fontId="0" fillId="0" borderId="15" xfId="0" applyNumberFormat="1" applyFont="1" applyBorder="1" applyAlignment="1">
      <alignment/>
    </xf>
    <xf numFmtId="0" fontId="19" fillId="0" borderId="16" xfId="61" applyFont="1" applyBorder="1">
      <alignment/>
      <protection/>
    </xf>
    <xf numFmtId="0" fontId="0" fillId="0" borderId="17" xfId="61" applyFont="1" applyBorder="1">
      <alignment/>
      <protection/>
    </xf>
    <xf numFmtId="4" fontId="19" fillId="0" borderId="18" xfId="61" applyNumberFormat="1" applyFont="1" applyBorder="1" applyAlignment="1">
      <alignment horizontal="center"/>
      <protection/>
    </xf>
    <xf numFmtId="0" fontId="0" fillId="0" borderId="34" xfId="0" applyFont="1" applyBorder="1" applyAlignment="1">
      <alignment horizontal="left"/>
    </xf>
    <xf numFmtId="0" fontId="19" fillId="0" borderId="35" xfId="0" applyFont="1" applyBorder="1" applyAlignment="1">
      <alignment horizontal="center"/>
    </xf>
    <xf numFmtId="14" fontId="19" fillId="0" borderId="34" xfId="0" applyNumberFormat="1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Border="1" applyAlignment="1">
      <alignment/>
    </xf>
    <xf numFmtId="0" fontId="19" fillId="0" borderId="34" xfId="0" applyFont="1" applyBorder="1" applyAlignment="1">
      <alignment/>
    </xf>
    <xf numFmtId="0" fontId="19" fillId="0" borderId="38" xfId="0" applyFont="1" applyBorder="1" applyAlignment="1">
      <alignment/>
    </xf>
    <xf numFmtId="3" fontId="0" fillId="0" borderId="40" xfId="0" applyNumberFormat="1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0" xfId="0" applyFont="1" applyBorder="1" applyAlignment="1">
      <alignment/>
    </xf>
    <xf numFmtId="0" fontId="19" fillId="0" borderId="42" xfId="0" applyFont="1" applyBorder="1" applyAlignment="1">
      <alignment/>
    </xf>
    <xf numFmtId="0" fontId="0" fillId="0" borderId="36" xfId="0" applyBorder="1" applyAlignment="1">
      <alignment/>
    </xf>
    <xf numFmtId="3" fontId="0" fillId="0" borderId="37" xfId="0" applyNumberFormat="1" applyFont="1" applyBorder="1" applyAlignment="1">
      <alignment/>
    </xf>
    <xf numFmtId="14" fontId="19" fillId="0" borderId="34" xfId="0" applyNumberFormat="1" applyFont="1" applyBorder="1" applyAlignment="1">
      <alignment horizontal="left"/>
    </xf>
    <xf numFmtId="0" fontId="19" fillId="0" borderId="41" xfId="0" applyFont="1" applyBorder="1" applyAlignment="1">
      <alignment/>
    </xf>
    <xf numFmtId="14" fontId="19" fillId="0" borderId="41" xfId="0" applyNumberFormat="1" applyFont="1" applyBorder="1" applyAlignment="1">
      <alignment horizontal="left"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168" fontId="0" fillId="0" borderId="44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0" fontId="0" fillId="0" borderId="46" xfId="0" applyBorder="1" applyAlignment="1">
      <alignment/>
    </xf>
    <xf numFmtId="164" fontId="0" fillId="0" borderId="47" xfId="42" applyFont="1" applyFill="1" applyBorder="1" applyAlignment="1" applyProtection="1">
      <alignment/>
      <protection/>
    </xf>
    <xf numFmtId="0" fontId="0" fillId="0" borderId="48" xfId="0" applyBorder="1" applyAlignment="1">
      <alignment/>
    </xf>
    <xf numFmtId="164" fontId="0" fillId="0" borderId="35" xfId="42" applyFont="1" applyFill="1" applyBorder="1" applyAlignment="1" applyProtection="1">
      <alignment/>
      <protection/>
    </xf>
    <xf numFmtId="0" fontId="0" fillId="0" borderId="48" xfId="0" applyFill="1" applyBorder="1" applyAlignment="1">
      <alignment/>
    </xf>
    <xf numFmtId="0" fontId="0" fillId="0" borderId="42" xfId="0" applyBorder="1" applyAlignment="1">
      <alignment/>
    </xf>
    <xf numFmtId="164" fontId="0" fillId="0" borderId="39" xfId="42" applyFont="1" applyFill="1" applyBorder="1" applyAlignment="1" applyProtection="1">
      <alignment/>
      <protection/>
    </xf>
    <xf numFmtId="164" fontId="0" fillId="0" borderId="35" xfId="0" applyNumberFormat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 horizontal="center"/>
    </xf>
    <xf numFmtId="0" fontId="0" fillId="0" borderId="50" xfId="0" applyBorder="1" applyAlignment="1">
      <alignment/>
    </xf>
    <xf numFmtId="0" fontId="19" fillId="0" borderId="50" xfId="0" applyFont="1" applyBorder="1" applyAlignment="1">
      <alignment horizontal="right"/>
    </xf>
    <xf numFmtId="164" fontId="19" fillId="0" borderId="51" xfId="42" applyFont="1" applyFill="1" applyBorder="1" applyAlignment="1" applyProtection="1">
      <alignment/>
      <protection/>
    </xf>
    <xf numFmtId="0" fontId="22" fillId="0" borderId="52" xfId="59" applyFont="1" applyFill="1" applyBorder="1" applyAlignment="1">
      <alignment horizontal="center"/>
      <protection/>
    </xf>
    <xf numFmtId="4" fontId="0" fillId="0" borderId="53" xfId="0" applyNumberFormat="1" applyFont="1" applyBorder="1" applyAlignment="1">
      <alignment/>
    </xf>
    <xf numFmtId="167" fontId="23" fillId="0" borderId="33" xfId="59" applyNumberFormat="1" applyFont="1" applyFill="1" applyBorder="1" applyAlignment="1">
      <alignment horizontal="center"/>
      <protection/>
    </xf>
    <xf numFmtId="0" fontId="23" fillId="0" borderId="54" xfId="59" applyFont="1" applyFill="1" applyBorder="1" applyAlignment="1">
      <alignment horizontal="center"/>
      <protection/>
    </xf>
    <xf numFmtId="4" fontId="23" fillId="0" borderId="55" xfId="59" applyNumberFormat="1" applyFont="1" applyFill="1" applyBorder="1" applyAlignment="1">
      <alignment horizontal="right" wrapText="1"/>
      <protection/>
    </xf>
    <xf numFmtId="4" fontId="23" fillId="0" borderId="55" xfId="59" applyNumberFormat="1" applyFont="1" applyFill="1" applyBorder="1" applyAlignment="1">
      <alignment horizontal="right"/>
      <protection/>
    </xf>
    <xf numFmtId="4" fontId="23" fillId="0" borderId="56" xfId="59" applyNumberFormat="1" applyFont="1" applyFill="1" applyBorder="1" applyAlignment="1">
      <alignment horizontal="right"/>
      <protection/>
    </xf>
    <xf numFmtId="4" fontId="23" fillId="0" borderId="33" xfId="59" applyNumberFormat="1" applyFont="1" applyFill="1" applyBorder="1" applyAlignment="1">
      <alignment horizontal="right"/>
      <protection/>
    </xf>
    <xf numFmtId="4" fontId="23" fillId="0" borderId="57" xfId="59" applyNumberFormat="1" applyFont="1" applyFill="1" applyBorder="1" applyAlignment="1">
      <alignment horizontal="right"/>
      <protection/>
    </xf>
    <xf numFmtId="0" fontId="23" fillId="0" borderId="58" xfId="59" applyFont="1" applyFill="1" applyBorder="1" applyAlignment="1">
      <alignment horizontal="center"/>
      <protection/>
    </xf>
    <xf numFmtId="0" fontId="23" fillId="0" borderId="33" xfId="59" applyFont="1" applyFill="1" applyBorder="1" applyAlignment="1">
      <alignment horizontal="center"/>
      <protection/>
    </xf>
    <xf numFmtId="0" fontId="23" fillId="0" borderId="59" xfId="59" applyFont="1" applyFill="1" applyBorder="1" applyAlignment="1">
      <alignment horizontal="center"/>
      <protection/>
    </xf>
    <xf numFmtId="4" fontId="24" fillId="0" borderId="33" xfId="59" applyNumberFormat="1" applyFont="1" applyFill="1" applyBorder="1" applyAlignment="1">
      <alignment horizontal="right"/>
      <protection/>
    </xf>
    <xf numFmtId="170" fontId="23" fillId="0" borderId="55" xfId="59" applyNumberFormat="1" applyFont="1" applyFill="1" applyBorder="1" applyAlignment="1">
      <alignment horizontal="center"/>
      <protection/>
    </xf>
    <xf numFmtId="0" fontId="19" fillId="0" borderId="13" xfId="59" applyFont="1" applyBorder="1">
      <alignment/>
      <protection/>
    </xf>
    <xf numFmtId="170" fontId="24" fillId="0" borderId="55" xfId="59" applyNumberFormat="1" applyFont="1" applyFill="1" applyBorder="1" applyAlignment="1">
      <alignment horizontal="center"/>
      <protection/>
    </xf>
    <xf numFmtId="0" fontId="24" fillId="0" borderId="33" xfId="59" applyFont="1" applyFill="1" applyBorder="1" applyAlignment="1">
      <alignment/>
      <protection/>
    </xf>
    <xf numFmtId="0" fontId="19" fillId="0" borderId="33" xfId="0" applyFont="1" applyBorder="1" applyAlignment="1">
      <alignment wrapText="1"/>
    </xf>
    <xf numFmtId="0" fontId="0" fillId="0" borderId="0" xfId="62" applyFont="1" applyAlignment="1">
      <alignment wrapText="1"/>
      <protection/>
    </xf>
    <xf numFmtId="0" fontId="0" fillId="0" borderId="0" xfId="59" applyFont="1">
      <alignment/>
      <protection/>
    </xf>
    <xf numFmtId="0" fontId="0" fillId="0" borderId="0" xfId="62" applyFont="1" applyBorder="1" applyAlignment="1">
      <alignment wrapText="1"/>
      <protection/>
    </xf>
    <xf numFmtId="0" fontId="22" fillId="0" borderId="33" xfId="62" applyFont="1" applyFill="1" applyBorder="1" applyAlignment="1">
      <alignment horizontal="center" vertical="center"/>
      <protection/>
    </xf>
    <xf numFmtId="0" fontId="22" fillId="0" borderId="54" xfId="59" applyFont="1" applyFill="1" applyBorder="1" applyAlignment="1">
      <alignment horizontal="center"/>
      <protection/>
    </xf>
    <xf numFmtId="0" fontId="22" fillId="0" borderId="33" xfId="0" applyFont="1" applyBorder="1" applyAlignment="1">
      <alignment horizontal="center"/>
    </xf>
    <xf numFmtId="0" fontId="22" fillId="0" borderId="55" xfId="0" applyFont="1" applyBorder="1" applyAlignment="1">
      <alignment horizontal="justify" wrapText="1"/>
    </xf>
    <xf numFmtId="4" fontId="22" fillId="0" borderId="33" xfId="0" applyNumberFormat="1" applyFont="1" applyBorder="1" applyAlignment="1">
      <alignment/>
    </xf>
    <xf numFmtId="0" fontId="22" fillId="0" borderId="60" xfId="0" applyFont="1" applyBorder="1" applyAlignment="1">
      <alignment horizontal="center"/>
    </xf>
    <xf numFmtId="0" fontId="23" fillId="0" borderId="33" xfId="0" applyFont="1" applyBorder="1" applyAlignment="1">
      <alignment wrapText="1"/>
    </xf>
    <xf numFmtId="0" fontId="22" fillId="0" borderId="61" xfId="62" applyFont="1" applyFill="1" applyBorder="1" applyAlignment="1">
      <alignment horizontal="center" vertical="center"/>
      <protection/>
    </xf>
    <xf numFmtId="0" fontId="0" fillId="0" borderId="13" xfId="59" applyFont="1" applyBorder="1">
      <alignment/>
      <protection/>
    </xf>
    <xf numFmtId="0" fontId="24" fillId="0" borderId="33" xfId="59" applyFont="1" applyFill="1" applyBorder="1" applyAlignment="1">
      <alignment horizontal="center"/>
      <protection/>
    </xf>
    <xf numFmtId="0" fontId="0" fillId="0" borderId="0" xfId="59" applyFont="1" applyAlignment="1">
      <alignment wrapText="1"/>
      <protection/>
    </xf>
    <xf numFmtId="14" fontId="14" fillId="0" borderId="19" xfId="0" applyNumberFormat="1" applyFont="1" applyBorder="1" applyAlignment="1">
      <alignment horizontal="center"/>
    </xf>
    <xf numFmtId="14" fontId="14" fillId="0" borderId="22" xfId="0" applyNumberFormat="1" applyFont="1" applyBorder="1" applyAlignment="1">
      <alignment horizontal="center"/>
    </xf>
    <xf numFmtId="0" fontId="22" fillId="0" borderId="13" xfId="0" applyNumberFormat="1" applyFont="1" applyBorder="1" applyAlignment="1">
      <alignment vertical="center" wrapText="1"/>
    </xf>
    <xf numFmtId="0" fontId="14" fillId="0" borderId="13" xfId="0" applyFont="1" applyBorder="1" applyAlignment="1">
      <alignment horizontal="center" wrapText="1"/>
    </xf>
    <xf numFmtId="4" fontId="14" fillId="0" borderId="27" xfId="0" applyNumberFormat="1" applyFont="1" applyBorder="1" applyAlignment="1">
      <alignment/>
    </xf>
    <xf numFmtId="4" fontId="14" fillId="0" borderId="24" xfId="0" applyNumberFormat="1" applyFont="1" applyBorder="1" applyAlignment="1">
      <alignment/>
    </xf>
    <xf numFmtId="4" fontId="14" fillId="0" borderId="19" xfId="0" applyNumberFormat="1" applyFont="1" applyBorder="1" applyAlignment="1">
      <alignment/>
    </xf>
    <xf numFmtId="4" fontId="14" fillId="0" borderId="13" xfId="57" applyNumberFormat="1" applyFont="1" applyBorder="1">
      <alignment/>
      <protection/>
    </xf>
    <xf numFmtId="0" fontId="14" fillId="0" borderId="22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wrapText="1"/>
    </xf>
    <xf numFmtId="14" fontId="14" fillId="0" borderId="62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22" fillId="0" borderId="63" xfId="0" applyNumberFormat="1" applyFont="1" applyBorder="1" applyAlignment="1">
      <alignment vertical="center" wrapText="1"/>
    </xf>
    <xf numFmtId="0" fontId="14" fillId="0" borderId="64" xfId="57" applyFont="1" applyBorder="1" applyAlignment="1">
      <alignment horizontal="center"/>
      <protection/>
    </xf>
    <xf numFmtId="0" fontId="14" fillId="0" borderId="17" xfId="57" applyFont="1" applyBorder="1" applyAlignment="1">
      <alignment horizontal="center"/>
      <protection/>
    </xf>
    <xf numFmtId="0" fontId="14" fillId="0" borderId="65" xfId="57" applyFont="1" applyBorder="1">
      <alignment/>
      <protection/>
    </xf>
    <xf numFmtId="0" fontId="14" fillId="0" borderId="66" xfId="57" applyFont="1" applyBorder="1" applyAlignment="1">
      <alignment horizontal="center"/>
      <protection/>
    </xf>
    <xf numFmtId="4" fontId="20" fillId="0" borderId="67" xfId="57" applyNumberFormat="1" applyFont="1" applyBorder="1">
      <alignment/>
      <protection/>
    </xf>
    <xf numFmtId="0" fontId="22" fillId="0" borderId="33" xfId="57" applyFont="1" applyFill="1" applyBorder="1" applyAlignment="1">
      <alignment horizontal="left"/>
      <protection/>
    </xf>
    <xf numFmtId="0" fontId="22" fillId="0" borderId="33" xfId="57" applyFont="1" applyFill="1" applyBorder="1" applyAlignment="1">
      <alignment horizontal="left" wrapText="1"/>
      <protection/>
    </xf>
    <xf numFmtId="0" fontId="22" fillId="0" borderId="33" xfId="57" applyFont="1" applyFill="1" applyBorder="1" applyAlignment="1">
      <alignment horizontal="center" wrapText="1"/>
      <protection/>
    </xf>
    <xf numFmtId="0" fontId="20" fillId="0" borderId="16" xfId="57" applyFont="1" applyBorder="1" applyAlignment="1">
      <alignment horizontal="center"/>
      <protection/>
    </xf>
    <xf numFmtId="0" fontId="20" fillId="0" borderId="17" xfId="57" applyFont="1" applyBorder="1">
      <alignment/>
      <protection/>
    </xf>
    <xf numFmtId="4" fontId="20" fillId="0" borderId="18" xfId="57" applyNumberFormat="1" applyFont="1" applyBorder="1">
      <alignment/>
      <protection/>
    </xf>
    <xf numFmtId="0" fontId="20" fillId="0" borderId="0" xfId="57" applyFont="1">
      <alignment/>
      <protection/>
    </xf>
    <xf numFmtId="171" fontId="22" fillId="0" borderId="52" xfId="57" applyNumberFormat="1" applyFont="1" applyFill="1" applyBorder="1" applyAlignment="1">
      <alignment horizontal="left"/>
      <protection/>
    </xf>
    <xf numFmtId="4" fontId="22" fillId="0" borderId="53" xfId="57" applyNumberFormat="1" applyFont="1" applyFill="1" applyBorder="1" applyAlignment="1">
      <alignment horizontal="right"/>
      <protection/>
    </xf>
    <xf numFmtId="0" fontId="19" fillId="0" borderId="0" xfId="57" applyNumberFormat="1" applyFont="1" applyFill="1" applyBorder="1" applyAlignment="1">
      <alignment horizontal="left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N55"/>
  <sheetViews>
    <sheetView zoomScalePageLayoutView="0" workbookViewId="0" topLeftCell="C1">
      <selection activeCell="L14" sqref="L14"/>
    </sheetView>
  </sheetViews>
  <sheetFormatPr defaultColWidth="9.140625" defaultRowHeight="12.75"/>
  <cols>
    <col min="1" max="2" width="0" style="0" hidden="1" customWidth="1"/>
    <col min="3" max="3" width="17.7109375" style="0" customWidth="1"/>
    <col min="4" max="4" width="11.28125" style="0" customWidth="1"/>
    <col min="5" max="5" width="8.28125" style="0" customWidth="1"/>
    <col min="6" max="6" width="22.421875" style="0" customWidth="1"/>
    <col min="7" max="7" width="23.28125" style="0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3"/>
      <c r="E5" s="1"/>
      <c r="F5" s="4"/>
      <c r="H5" s="2"/>
    </row>
    <row r="6" spans="3:8" ht="12.75">
      <c r="C6" s="1"/>
      <c r="D6" s="3"/>
      <c r="E6" s="1"/>
      <c r="F6" s="20" t="s">
        <v>35</v>
      </c>
      <c r="G6" s="1" t="s">
        <v>65</v>
      </c>
      <c r="H6" s="2"/>
    </row>
    <row r="7" spans="4:6" ht="13.5" thickBot="1">
      <c r="D7" s="1"/>
      <c r="E7" s="1"/>
      <c r="F7" s="1"/>
    </row>
    <row r="8" spans="3:7" ht="12.75">
      <c r="C8" s="22"/>
      <c r="D8" s="23" t="s">
        <v>3</v>
      </c>
      <c r="E8" s="23" t="s">
        <v>4</v>
      </c>
      <c r="F8" s="23" t="s">
        <v>5</v>
      </c>
      <c r="G8" s="24" t="s">
        <v>6</v>
      </c>
    </row>
    <row r="9" spans="3:7" ht="12.75">
      <c r="C9" s="98" t="s">
        <v>36</v>
      </c>
      <c r="D9" s="51"/>
      <c r="E9" s="51"/>
      <c r="F9" s="52">
        <v>38913539</v>
      </c>
      <c r="G9" s="99"/>
    </row>
    <row r="10" spans="3:7" ht="12.75">
      <c r="C10" s="100" t="s">
        <v>37</v>
      </c>
      <c r="D10" s="53" t="s">
        <v>38</v>
      </c>
      <c r="E10" s="54">
        <v>9</v>
      </c>
      <c r="F10" s="55">
        <v>12485421</v>
      </c>
      <c r="G10" s="101"/>
    </row>
    <row r="11" spans="3:7" ht="12.75">
      <c r="C11" s="100"/>
      <c r="D11" s="53"/>
      <c r="E11" s="54">
        <v>10</v>
      </c>
      <c r="F11" s="55">
        <v>198477</v>
      </c>
      <c r="G11" s="101"/>
    </row>
    <row r="12" spans="3:14" ht="12.75">
      <c r="C12" s="100"/>
      <c r="D12" s="53"/>
      <c r="E12" s="54"/>
      <c r="F12" s="55"/>
      <c r="G12" s="101"/>
      <c r="N12" s="50"/>
    </row>
    <row r="13" spans="3:7" ht="13.5" thickBot="1">
      <c r="C13" s="102" t="s">
        <v>39</v>
      </c>
      <c r="D13" s="57"/>
      <c r="E13" s="58"/>
      <c r="F13" s="59">
        <f>SUM(F9:F12)</f>
        <v>51597437</v>
      </c>
      <c r="G13" s="103"/>
    </row>
    <row r="14" spans="3:7" ht="12.75">
      <c r="C14" s="104" t="s">
        <v>40</v>
      </c>
      <c r="D14" s="61"/>
      <c r="E14" s="62"/>
      <c r="F14" s="63">
        <v>217246</v>
      </c>
      <c r="G14" s="105"/>
    </row>
    <row r="15" spans="3:7" ht="12.75">
      <c r="C15" s="106" t="s">
        <v>41</v>
      </c>
      <c r="D15" s="53" t="s">
        <v>38</v>
      </c>
      <c r="E15" s="54"/>
      <c r="F15" s="55"/>
      <c r="G15" s="101"/>
    </row>
    <row r="16" spans="3:7" ht="12.75" hidden="1">
      <c r="C16" s="106"/>
      <c r="D16" s="54"/>
      <c r="E16" s="54"/>
      <c r="F16" s="55"/>
      <c r="G16" s="101" t="s">
        <v>42</v>
      </c>
    </row>
    <row r="17" spans="3:7" ht="12.75" hidden="1">
      <c r="C17" s="106"/>
      <c r="D17" s="54"/>
      <c r="E17" s="54"/>
      <c r="F17" s="55"/>
      <c r="G17" s="101" t="s">
        <v>42</v>
      </c>
    </row>
    <row r="18" spans="3:7" ht="12.75" hidden="1">
      <c r="C18" s="107"/>
      <c r="D18" s="62"/>
      <c r="E18" s="62"/>
      <c r="F18" s="63"/>
      <c r="G18" s="101"/>
    </row>
    <row r="19" spans="3:7" ht="12.75" hidden="1">
      <c r="C19" s="107"/>
      <c r="D19" s="62"/>
      <c r="E19" s="62"/>
      <c r="F19" s="63"/>
      <c r="G19" s="101"/>
    </row>
    <row r="20" spans="3:7" ht="12.75" hidden="1">
      <c r="C20" s="107"/>
      <c r="D20" s="62"/>
      <c r="E20" s="62"/>
      <c r="F20" s="63"/>
      <c r="G20" s="101"/>
    </row>
    <row r="21" spans="3:7" ht="12.75" hidden="1">
      <c r="C21" s="107"/>
      <c r="D21" s="62"/>
      <c r="E21" s="62"/>
      <c r="F21" s="63"/>
      <c r="G21" s="105"/>
    </row>
    <row r="22" spans="3:7" ht="12.75" hidden="1">
      <c r="C22" s="107"/>
      <c r="D22" s="62"/>
      <c r="E22" s="62"/>
      <c r="F22" s="63"/>
      <c r="G22" s="105"/>
    </row>
    <row r="23" spans="3:7" ht="13.5" hidden="1" thickBot="1">
      <c r="C23" s="102" t="s">
        <v>43</v>
      </c>
      <c r="D23" s="58"/>
      <c r="E23" s="58"/>
      <c r="F23" s="59">
        <f>SUM(F14:F22)</f>
        <v>217246</v>
      </c>
      <c r="G23" s="103"/>
    </row>
    <row r="24" spans="3:7" ht="12.75">
      <c r="C24" s="104" t="s">
        <v>44</v>
      </c>
      <c r="D24" s="64"/>
      <c r="E24" s="64"/>
      <c r="F24" s="65">
        <v>253138</v>
      </c>
      <c r="G24" s="108"/>
    </row>
    <row r="25" spans="3:7" ht="12.75">
      <c r="C25" s="106" t="s">
        <v>45</v>
      </c>
      <c r="D25" s="53" t="s">
        <v>38</v>
      </c>
      <c r="E25" s="66">
        <v>9</v>
      </c>
      <c r="F25" s="67">
        <v>82997</v>
      </c>
      <c r="G25" s="101"/>
    </row>
    <row r="26" spans="3:7" ht="12.75">
      <c r="C26" s="107"/>
      <c r="D26" s="60"/>
      <c r="E26" s="68">
        <v>10</v>
      </c>
      <c r="F26" s="69">
        <v>1494</v>
      </c>
      <c r="G26" s="101"/>
    </row>
    <row r="27" spans="3:7" ht="12.75">
      <c r="C27" s="107"/>
      <c r="D27" s="60"/>
      <c r="E27" s="60"/>
      <c r="F27" s="63"/>
      <c r="G27" s="105"/>
    </row>
    <row r="28" spans="3:7" ht="13.5" thickBot="1">
      <c r="C28" s="102" t="s">
        <v>46</v>
      </c>
      <c r="D28" s="56"/>
      <c r="E28" s="56"/>
      <c r="F28" s="59">
        <f>SUM(F24:F27)</f>
        <v>337629</v>
      </c>
      <c r="G28" s="103"/>
    </row>
    <row r="29" spans="3:7" ht="12.75">
      <c r="C29" s="104" t="s">
        <v>47</v>
      </c>
      <c r="D29" s="60"/>
      <c r="E29" s="60"/>
      <c r="F29" s="63">
        <v>105584</v>
      </c>
      <c r="G29" s="105"/>
    </row>
    <row r="30" spans="3:7" ht="12.75">
      <c r="C30" s="107" t="s">
        <v>48</v>
      </c>
      <c r="D30" s="53" t="s">
        <v>38</v>
      </c>
      <c r="E30" s="54"/>
      <c r="F30" s="55"/>
      <c r="G30" s="101"/>
    </row>
    <row r="31" spans="3:7" ht="12.75">
      <c r="C31" s="107"/>
      <c r="D31" s="60"/>
      <c r="E31" s="60"/>
      <c r="F31" s="63"/>
      <c r="G31" s="105"/>
    </row>
    <row r="32" spans="3:7" ht="13.5" thickBot="1">
      <c r="C32" s="102" t="s">
        <v>49</v>
      </c>
      <c r="D32" s="56"/>
      <c r="E32" s="56"/>
      <c r="F32" s="59">
        <f>SUM(F29:F30)</f>
        <v>105584</v>
      </c>
      <c r="G32" s="103"/>
    </row>
    <row r="33" spans="3:7" ht="12.75">
      <c r="C33" s="109" t="s">
        <v>50</v>
      </c>
      <c r="D33" s="64"/>
      <c r="E33" s="64"/>
      <c r="F33" s="65">
        <v>836050</v>
      </c>
      <c r="G33" s="110"/>
    </row>
    <row r="34" spans="3:7" ht="12.75">
      <c r="C34" s="106" t="s">
        <v>51</v>
      </c>
      <c r="D34" s="53" t="s">
        <v>38</v>
      </c>
      <c r="E34" s="60">
        <v>10</v>
      </c>
      <c r="F34" s="55">
        <v>770</v>
      </c>
      <c r="G34" s="101"/>
    </row>
    <row r="35" spans="3:7" ht="12.75">
      <c r="C35" s="111"/>
      <c r="D35" s="54"/>
      <c r="E35" s="54">
        <v>12</v>
      </c>
      <c r="F35" s="70">
        <v>150000</v>
      </c>
      <c r="G35" s="101"/>
    </row>
    <row r="36" spans="3:7" ht="12.75">
      <c r="C36" s="111"/>
      <c r="D36" s="54"/>
      <c r="E36" s="71"/>
      <c r="F36" s="55"/>
      <c r="G36" s="101"/>
    </row>
    <row r="37" spans="3:7" ht="13.5" thickBot="1">
      <c r="C37" s="112" t="s">
        <v>52</v>
      </c>
      <c r="D37" s="56"/>
      <c r="E37" s="56"/>
      <c r="F37" s="59">
        <f>SUM(F33:F36)</f>
        <v>986820</v>
      </c>
      <c r="G37" s="113"/>
    </row>
    <row r="38" spans="3:7" ht="12.75">
      <c r="C38" s="104" t="s">
        <v>53</v>
      </c>
      <c r="D38" s="64"/>
      <c r="E38" s="64"/>
      <c r="F38" s="65">
        <v>945450</v>
      </c>
      <c r="G38" s="108"/>
    </row>
    <row r="39" spans="3:7" ht="12.75">
      <c r="C39" s="114" t="s">
        <v>54</v>
      </c>
      <c r="D39" s="53" t="s">
        <v>38</v>
      </c>
      <c r="E39" s="66">
        <v>9</v>
      </c>
      <c r="F39" s="67">
        <v>473659</v>
      </c>
      <c r="G39" s="101"/>
    </row>
    <row r="40" spans="3:7" ht="12.75">
      <c r="C40" s="107"/>
      <c r="D40" s="60"/>
      <c r="E40" s="68">
        <v>10</v>
      </c>
      <c r="F40" s="69">
        <v>10681</v>
      </c>
      <c r="G40" s="101"/>
    </row>
    <row r="41" spans="3:7" ht="12.75">
      <c r="C41" s="107"/>
      <c r="D41" s="60"/>
      <c r="E41" s="60"/>
      <c r="F41" s="63"/>
      <c r="G41" s="105"/>
    </row>
    <row r="42" spans="3:7" ht="13.5" thickBot="1">
      <c r="C42" s="102" t="s">
        <v>55</v>
      </c>
      <c r="D42" s="56"/>
      <c r="E42" s="56"/>
      <c r="F42" s="59">
        <f>SUM(F38:F41)</f>
        <v>1429790</v>
      </c>
      <c r="G42" s="103"/>
    </row>
    <row r="43" spans="3:7" ht="12.75">
      <c r="C43" s="109" t="s">
        <v>56</v>
      </c>
      <c r="D43" s="64"/>
      <c r="E43" s="64"/>
      <c r="F43" s="65">
        <v>301868</v>
      </c>
      <c r="G43" s="110"/>
    </row>
    <row r="44" spans="3:7" ht="12.75">
      <c r="C44" s="115" t="s">
        <v>57</v>
      </c>
      <c r="D44" s="53" t="s">
        <v>38</v>
      </c>
      <c r="E44" s="53">
        <v>9</v>
      </c>
      <c r="F44" s="55">
        <v>99976</v>
      </c>
      <c r="G44" s="101"/>
    </row>
    <row r="45" spans="3:7" ht="12.75">
      <c r="C45" s="115"/>
      <c r="D45" s="53"/>
      <c r="E45" s="53">
        <v>10</v>
      </c>
      <c r="F45" s="55">
        <v>3577</v>
      </c>
      <c r="G45" s="101"/>
    </row>
    <row r="46" spans="3:7" ht="12.75">
      <c r="C46" s="106"/>
      <c r="D46" s="60"/>
      <c r="E46" s="60"/>
      <c r="F46" s="63"/>
      <c r="G46" s="101"/>
    </row>
    <row r="47" spans="3:7" ht="13.5" thickBot="1">
      <c r="C47" s="102" t="s">
        <v>58</v>
      </c>
      <c r="D47" s="56"/>
      <c r="E47" s="56"/>
      <c r="F47" s="59">
        <f>SUM(F43:F46)</f>
        <v>405421</v>
      </c>
      <c r="G47" s="101"/>
    </row>
    <row r="48" spans="3:7" ht="12.75">
      <c r="C48" s="109" t="s">
        <v>59</v>
      </c>
      <c r="D48" s="64"/>
      <c r="E48" s="64"/>
      <c r="F48" s="65">
        <v>909866</v>
      </c>
      <c r="G48" s="110"/>
    </row>
    <row r="49" spans="3:7" ht="12.75">
      <c r="C49" s="116" t="s">
        <v>60</v>
      </c>
      <c r="D49" s="53" t="s">
        <v>38</v>
      </c>
      <c r="E49" s="53">
        <v>9</v>
      </c>
      <c r="F49" s="63">
        <v>296588</v>
      </c>
      <c r="G49" s="101"/>
    </row>
    <row r="50" spans="3:7" ht="12.75">
      <c r="C50" s="107"/>
      <c r="D50" s="60"/>
      <c r="E50" s="60"/>
      <c r="F50" s="63"/>
      <c r="G50" s="101"/>
    </row>
    <row r="51" spans="3:7" ht="13.5" thickBot="1">
      <c r="C51" s="102" t="s">
        <v>61</v>
      </c>
      <c r="D51" s="56"/>
      <c r="E51" s="56"/>
      <c r="F51" s="59">
        <f>SUM(F48:F50)</f>
        <v>1206454</v>
      </c>
      <c r="G51" s="113"/>
    </row>
    <row r="52" spans="3:7" ht="12.75">
      <c r="C52" s="109" t="s">
        <v>62</v>
      </c>
      <c r="D52" s="64"/>
      <c r="E52" s="64"/>
      <c r="F52" s="65">
        <v>321303</v>
      </c>
      <c r="G52" s="110"/>
    </row>
    <row r="53" spans="3:7" ht="12.75">
      <c r="C53" s="116" t="s">
        <v>63</v>
      </c>
      <c r="D53" s="53" t="s">
        <v>38</v>
      </c>
      <c r="E53" s="53">
        <v>9</v>
      </c>
      <c r="F53" s="63">
        <v>110386</v>
      </c>
      <c r="G53" s="101"/>
    </row>
    <row r="54" spans="3:7" ht="12.75">
      <c r="C54" s="107"/>
      <c r="D54" s="60"/>
      <c r="E54" s="60"/>
      <c r="F54" s="63"/>
      <c r="G54" s="101"/>
    </row>
    <row r="55" spans="3:7" ht="13.5" thickBot="1">
      <c r="C55" s="117" t="s">
        <v>64</v>
      </c>
      <c r="D55" s="118"/>
      <c r="E55" s="118"/>
      <c r="F55" s="119">
        <f>SUM(F52:F54)</f>
        <v>431689</v>
      </c>
      <c r="G55" s="120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4">
      <selection activeCell="J16" sqref="J16"/>
    </sheetView>
  </sheetViews>
  <sheetFormatPr defaultColWidth="9.140625" defaultRowHeight="12.75"/>
  <cols>
    <col min="1" max="1" width="6.8515625" style="0" customWidth="1"/>
    <col min="2" max="2" width="12.140625" style="73" customWidth="1"/>
    <col min="3" max="3" width="15.57421875" style="73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78"/>
    </row>
    <row r="3" spans="1:6" ht="12.75">
      <c r="A3" s="82" t="s">
        <v>8</v>
      </c>
      <c r="B3" s="82"/>
      <c r="C3" s="82"/>
      <c r="D3" s="82"/>
      <c r="E3" s="82"/>
      <c r="F3" s="82"/>
    </row>
    <row r="4" ht="12.75">
      <c r="B4" s="78"/>
    </row>
    <row r="5" spans="2:5" ht="12.75">
      <c r="B5" s="78"/>
      <c r="D5" s="21" t="s">
        <v>35</v>
      </c>
      <c r="E5" s="1" t="str">
        <f>personal!G6</f>
        <v>8-12 aprilie 2019</v>
      </c>
    </row>
    <row r="6" ht="13.5" thickBot="1"/>
    <row r="7" spans="1:6" ht="68.25" customHeight="1" thickBot="1">
      <c r="A7" s="25" t="s">
        <v>9</v>
      </c>
      <c r="B7" s="26" t="s">
        <v>10</v>
      </c>
      <c r="C7" s="27" t="s">
        <v>11</v>
      </c>
      <c r="D7" s="26" t="s">
        <v>12</v>
      </c>
      <c r="E7" s="26" t="s">
        <v>13</v>
      </c>
      <c r="F7" s="28" t="s">
        <v>14</v>
      </c>
    </row>
    <row r="8" spans="1:6" ht="12.75">
      <c r="A8" s="121">
        <v>1</v>
      </c>
      <c r="B8" s="79" t="s">
        <v>66</v>
      </c>
      <c r="C8" s="74">
        <v>2842</v>
      </c>
      <c r="D8" s="72" t="s">
        <v>67</v>
      </c>
      <c r="E8" s="72" t="s">
        <v>68</v>
      </c>
      <c r="F8" s="122">
        <v>13457.4</v>
      </c>
    </row>
    <row r="9" spans="1:6" ht="12.75">
      <c r="A9" s="123">
        <v>2</v>
      </c>
      <c r="B9" s="80" t="s">
        <v>66</v>
      </c>
      <c r="C9" s="75">
        <v>2840</v>
      </c>
      <c r="D9" s="54" t="s">
        <v>69</v>
      </c>
      <c r="E9" s="54" t="s">
        <v>70</v>
      </c>
      <c r="F9" s="124">
        <v>29.03</v>
      </c>
    </row>
    <row r="10" spans="1:6" ht="12.75">
      <c r="A10" s="123">
        <v>3</v>
      </c>
      <c r="B10" s="81" t="s">
        <v>66</v>
      </c>
      <c r="C10" s="75">
        <v>2470</v>
      </c>
      <c r="D10" s="54" t="s">
        <v>69</v>
      </c>
      <c r="E10" s="54" t="s">
        <v>71</v>
      </c>
      <c r="F10" s="124">
        <v>171.89</v>
      </c>
    </row>
    <row r="11" spans="1:6" ht="12.75">
      <c r="A11" s="123">
        <v>4</v>
      </c>
      <c r="B11" s="80" t="s">
        <v>66</v>
      </c>
      <c r="C11" s="75">
        <v>2437</v>
      </c>
      <c r="D11" s="54" t="s">
        <v>72</v>
      </c>
      <c r="E11" s="54" t="s">
        <v>73</v>
      </c>
      <c r="F11" s="124">
        <v>98546.57</v>
      </c>
    </row>
    <row r="12" spans="1:6" ht="12.75">
      <c r="A12" s="123">
        <v>5</v>
      </c>
      <c r="B12" s="81" t="s">
        <v>66</v>
      </c>
      <c r="C12" s="75">
        <v>2838</v>
      </c>
      <c r="D12" s="54" t="s">
        <v>74</v>
      </c>
      <c r="E12" s="54" t="s">
        <v>75</v>
      </c>
      <c r="F12" s="124">
        <v>95626.9</v>
      </c>
    </row>
    <row r="13" spans="1:6" ht="12.75">
      <c r="A13" s="123">
        <v>6</v>
      </c>
      <c r="B13" s="80" t="s">
        <v>66</v>
      </c>
      <c r="C13" s="75">
        <v>2878</v>
      </c>
      <c r="D13" s="54" t="s">
        <v>76</v>
      </c>
      <c r="E13" s="54" t="s">
        <v>77</v>
      </c>
      <c r="F13" s="124">
        <v>1436.93</v>
      </c>
    </row>
    <row r="14" spans="1:6" ht="12.75">
      <c r="A14" s="123">
        <v>7</v>
      </c>
      <c r="B14" s="80" t="s">
        <v>66</v>
      </c>
      <c r="C14" s="75">
        <v>2471</v>
      </c>
      <c r="D14" s="54" t="s">
        <v>69</v>
      </c>
      <c r="E14" s="54" t="s">
        <v>78</v>
      </c>
      <c r="F14" s="124">
        <v>19.57</v>
      </c>
    </row>
    <row r="15" spans="1:6" ht="12.75">
      <c r="A15" s="123">
        <v>8</v>
      </c>
      <c r="B15" s="81" t="s">
        <v>66</v>
      </c>
      <c r="C15" s="75">
        <v>2841</v>
      </c>
      <c r="D15" s="54" t="s">
        <v>79</v>
      </c>
      <c r="E15" s="54" t="s">
        <v>80</v>
      </c>
      <c r="F15" s="124">
        <v>999.33</v>
      </c>
    </row>
    <row r="16" spans="1:6" ht="12.75">
      <c r="A16" s="123">
        <v>9</v>
      </c>
      <c r="B16" s="80" t="s">
        <v>66</v>
      </c>
      <c r="C16" s="75">
        <v>2839</v>
      </c>
      <c r="D16" s="54" t="s">
        <v>81</v>
      </c>
      <c r="E16" s="54" t="s">
        <v>82</v>
      </c>
      <c r="F16" s="124">
        <v>1520.45</v>
      </c>
    </row>
    <row r="17" spans="1:6" ht="12.75">
      <c r="A17" s="125">
        <v>10</v>
      </c>
      <c r="B17" s="80" t="s">
        <v>66</v>
      </c>
      <c r="C17" s="76">
        <v>2843</v>
      </c>
      <c r="D17" s="54" t="s">
        <v>105</v>
      </c>
      <c r="E17" s="54" t="s">
        <v>83</v>
      </c>
      <c r="F17" s="124">
        <v>83</v>
      </c>
    </row>
    <row r="18" spans="1:6" ht="12.75">
      <c r="A18" s="126">
        <v>11</v>
      </c>
      <c r="B18" s="81" t="s">
        <v>84</v>
      </c>
      <c r="C18" s="77">
        <v>2888</v>
      </c>
      <c r="D18" s="62" t="s">
        <v>85</v>
      </c>
      <c r="E18" s="62" t="s">
        <v>86</v>
      </c>
      <c r="F18" s="127">
        <v>4105.5</v>
      </c>
    </row>
    <row r="19" spans="1:6" ht="12.75">
      <c r="A19" s="123">
        <v>12</v>
      </c>
      <c r="B19" s="80" t="s">
        <v>84</v>
      </c>
      <c r="C19" s="75">
        <v>2886</v>
      </c>
      <c r="D19" s="54" t="s">
        <v>87</v>
      </c>
      <c r="E19" s="54" t="s">
        <v>106</v>
      </c>
      <c r="F19" s="124">
        <v>2201.5</v>
      </c>
    </row>
    <row r="20" spans="1:6" ht="12.75">
      <c r="A20" s="123">
        <v>13</v>
      </c>
      <c r="B20" s="80" t="s">
        <v>84</v>
      </c>
      <c r="C20" s="76">
        <v>2885</v>
      </c>
      <c r="D20" s="54" t="s">
        <v>88</v>
      </c>
      <c r="E20" s="54" t="s">
        <v>89</v>
      </c>
      <c r="F20" s="128">
        <v>5254.65</v>
      </c>
    </row>
    <row r="21" spans="1:6" ht="12.75">
      <c r="A21" s="123">
        <v>14</v>
      </c>
      <c r="B21" s="80" t="s">
        <v>84</v>
      </c>
      <c r="C21" s="75">
        <v>2883</v>
      </c>
      <c r="D21" s="54" t="s">
        <v>90</v>
      </c>
      <c r="E21" s="54" t="s">
        <v>83</v>
      </c>
      <c r="F21" s="124">
        <v>259.79</v>
      </c>
    </row>
    <row r="22" spans="1:6" ht="12.75">
      <c r="A22" s="123">
        <f aca="true" t="shared" si="0" ref="A22:A29">A21+1</f>
        <v>15</v>
      </c>
      <c r="B22" s="80" t="s">
        <v>84</v>
      </c>
      <c r="C22" s="75">
        <v>2887</v>
      </c>
      <c r="D22" s="54" t="s">
        <v>91</v>
      </c>
      <c r="E22" s="54" t="s">
        <v>92</v>
      </c>
      <c r="F22" s="124">
        <v>3213</v>
      </c>
    </row>
    <row r="23" spans="1:6" ht="12.75">
      <c r="A23" s="123">
        <f t="shared" si="0"/>
        <v>16</v>
      </c>
      <c r="B23" s="80" t="s">
        <v>93</v>
      </c>
      <c r="C23" s="75">
        <v>2894</v>
      </c>
      <c r="D23" s="54" t="s">
        <v>67</v>
      </c>
      <c r="E23" s="54" t="s">
        <v>68</v>
      </c>
      <c r="F23" s="124">
        <v>12043.99</v>
      </c>
    </row>
    <row r="24" spans="1:6" ht="12.75">
      <c r="A24" s="123">
        <f t="shared" si="0"/>
        <v>17</v>
      </c>
      <c r="B24" s="80" t="s">
        <v>93</v>
      </c>
      <c r="C24" s="75">
        <v>2893</v>
      </c>
      <c r="D24" s="54" t="s">
        <v>94</v>
      </c>
      <c r="E24" s="54" t="s">
        <v>95</v>
      </c>
      <c r="F24" s="124">
        <v>15586.4</v>
      </c>
    </row>
    <row r="25" spans="1:6" ht="12.75">
      <c r="A25" s="123">
        <f t="shared" si="0"/>
        <v>18</v>
      </c>
      <c r="B25" s="80" t="s">
        <v>93</v>
      </c>
      <c r="C25" s="75">
        <v>2889</v>
      </c>
      <c r="D25" s="54" t="s">
        <v>96</v>
      </c>
      <c r="E25" s="54" t="s">
        <v>97</v>
      </c>
      <c r="F25" s="124">
        <v>2653.37</v>
      </c>
    </row>
    <row r="26" spans="1:6" ht="12.75">
      <c r="A26" s="123">
        <f t="shared" si="0"/>
        <v>19</v>
      </c>
      <c r="B26" s="80" t="s">
        <v>93</v>
      </c>
      <c r="C26" s="75">
        <v>2890</v>
      </c>
      <c r="D26" s="54" t="s">
        <v>98</v>
      </c>
      <c r="E26" s="54" t="s">
        <v>99</v>
      </c>
      <c r="F26" s="124">
        <v>7944.76</v>
      </c>
    </row>
    <row r="27" spans="1:6" ht="12.75">
      <c r="A27" s="123">
        <f t="shared" si="0"/>
        <v>20</v>
      </c>
      <c r="B27" s="80" t="s">
        <v>93</v>
      </c>
      <c r="C27" s="75">
        <v>2891</v>
      </c>
      <c r="D27" s="54" t="s">
        <v>100</v>
      </c>
      <c r="E27" s="54" t="s">
        <v>99</v>
      </c>
      <c r="F27" s="124">
        <v>14592.58</v>
      </c>
    </row>
    <row r="28" spans="1:6" ht="12.75">
      <c r="A28" s="123">
        <f t="shared" si="0"/>
        <v>21</v>
      </c>
      <c r="B28" s="80" t="s">
        <v>93</v>
      </c>
      <c r="C28" s="75">
        <v>2902</v>
      </c>
      <c r="D28" s="54" t="s">
        <v>101</v>
      </c>
      <c r="E28" s="54" t="s">
        <v>102</v>
      </c>
      <c r="F28" s="124">
        <v>22000</v>
      </c>
    </row>
    <row r="29" spans="1:6" ht="13.5" thickBot="1">
      <c r="A29" s="123">
        <f t="shared" si="0"/>
        <v>22</v>
      </c>
      <c r="B29" s="80" t="s">
        <v>93</v>
      </c>
      <c r="C29" s="75">
        <v>2896</v>
      </c>
      <c r="D29" s="54" t="s">
        <v>101</v>
      </c>
      <c r="E29" s="54" t="s">
        <v>103</v>
      </c>
      <c r="F29" s="124">
        <v>490</v>
      </c>
    </row>
    <row r="30" spans="1:6" ht="13.5" thickBot="1">
      <c r="A30" s="129"/>
      <c r="B30" s="130"/>
      <c r="C30" s="130"/>
      <c r="D30" s="131"/>
      <c r="E30" s="132" t="s">
        <v>104</v>
      </c>
      <c r="F30" s="133">
        <f>SUM(F8:F29)</f>
        <v>302236.61</v>
      </c>
    </row>
  </sheetData>
  <sheetProtection selectLockedCells="1" selectUnlockedCells="1"/>
  <mergeCells count="1">
    <mergeCell ref="A3:F3"/>
  </mergeCells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16.140625" style="11" customWidth="1"/>
    <col min="2" max="2" width="14.140625" style="11" customWidth="1"/>
    <col min="3" max="3" width="39.7109375" style="11" customWidth="1"/>
    <col min="4" max="4" width="29.28125" style="11" customWidth="1"/>
    <col min="5" max="5" width="12.7109375" style="11" customWidth="1"/>
    <col min="6" max="16384" width="9.140625" style="11" customWidth="1"/>
  </cols>
  <sheetData>
    <row r="1" spans="1:4" ht="12.75">
      <c r="A1" s="10" t="s">
        <v>15</v>
      </c>
      <c r="B1" s="10"/>
      <c r="C1" s="10"/>
      <c r="D1" s="10"/>
    </row>
    <row r="3" spans="1:5" ht="15.75" customHeight="1">
      <c r="A3" s="47" t="s">
        <v>16</v>
      </c>
      <c r="B3" s="47"/>
      <c r="C3" s="47"/>
      <c r="D3" s="47"/>
      <c r="E3" s="14"/>
    </row>
    <row r="4" spans="1:4" ht="19.5" customHeight="1">
      <c r="A4" s="18" t="s">
        <v>17</v>
      </c>
      <c r="B4" s="18"/>
      <c r="C4" s="18"/>
      <c r="D4" s="18"/>
    </row>
    <row r="5" spans="1:4" ht="12.75">
      <c r="A5" s="19"/>
      <c r="B5" s="48"/>
      <c r="C5" s="48"/>
      <c r="D5" s="48"/>
    </row>
    <row r="6" spans="1:4" ht="12.75">
      <c r="A6" s="19"/>
      <c r="B6" s="21" t="s">
        <v>35</v>
      </c>
      <c r="C6" s="193" t="str">
        <f>personal!G6</f>
        <v>8-12 aprilie 2019</v>
      </c>
      <c r="D6" s="19"/>
    </row>
    <row r="7" ht="13.5" thickBot="1"/>
    <row r="8" spans="1:5" ht="12.75">
      <c r="A8" s="30" t="s">
        <v>18</v>
      </c>
      <c r="B8" s="31" t="s">
        <v>19</v>
      </c>
      <c r="C8" s="31" t="s">
        <v>20</v>
      </c>
      <c r="D8" s="31" t="s">
        <v>21</v>
      </c>
      <c r="E8" s="32" t="s">
        <v>22</v>
      </c>
    </row>
    <row r="9" spans="1:5" ht="26.25">
      <c r="A9" s="191" t="s">
        <v>254</v>
      </c>
      <c r="B9" s="184">
        <v>2265</v>
      </c>
      <c r="C9" s="185" t="s">
        <v>256</v>
      </c>
      <c r="D9" s="186" t="s">
        <v>255</v>
      </c>
      <c r="E9" s="192">
        <v>176000</v>
      </c>
    </row>
    <row r="10" spans="1:5" ht="12.75">
      <c r="A10" s="33"/>
      <c r="B10" s="29"/>
      <c r="C10" s="29"/>
      <c r="D10" s="29"/>
      <c r="E10" s="34"/>
    </row>
    <row r="11" spans="1:5" ht="13.5" thickBot="1">
      <c r="A11" s="35" t="s">
        <v>23</v>
      </c>
      <c r="B11" s="36"/>
      <c r="C11" s="36"/>
      <c r="D11" s="36"/>
      <c r="E11" s="37">
        <f>SUM(E9:E10)</f>
        <v>176000</v>
      </c>
    </row>
  </sheetData>
  <sheetProtection selectLockedCells="1" selectUnlockedCells="1"/>
  <mergeCells count="2">
    <mergeCell ref="A3:D3"/>
    <mergeCell ref="B5:D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5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16.140625" style="11" customWidth="1"/>
    <col min="2" max="2" width="17.421875" style="11" customWidth="1"/>
    <col min="3" max="3" width="46.7109375" style="11" customWidth="1"/>
    <col min="4" max="4" width="35.8515625" style="11" customWidth="1"/>
    <col min="5" max="5" width="12.7109375" style="11" customWidth="1"/>
    <col min="6" max="16384" width="9.140625" style="11" customWidth="1"/>
  </cols>
  <sheetData>
    <row r="1" spans="1:4" ht="12.75">
      <c r="A1" s="10" t="s">
        <v>15</v>
      </c>
      <c r="B1" s="10"/>
      <c r="C1" s="10"/>
      <c r="D1" s="10"/>
    </row>
    <row r="3" spans="1:4" ht="15.75" customHeight="1">
      <c r="A3" s="47" t="s">
        <v>24</v>
      </c>
      <c r="B3" s="47"/>
      <c r="C3" s="47"/>
      <c r="D3" s="12"/>
    </row>
    <row r="4" spans="1:10" ht="30" customHeight="1">
      <c r="A4" s="49" t="s">
        <v>34</v>
      </c>
      <c r="B4" s="49"/>
      <c r="C4" s="49"/>
      <c r="D4" s="49"/>
      <c r="E4" s="49"/>
      <c r="F4" s="13"/>
      <c r="G4" s="13"/>
      <c r="H4" s="13"/>
      <c r="I4" s="14"/>
      <c r="J4" s="14"/>
    </row>
    <row r="5" spans="1:10" ht="12.75">
      <c r="A5" s="15"/>
      <c r="B5" s="16"/>
      <c r="C5" s="16"/>
      <c r="D5" s="16"/>
      <c r="E5" s="13"/>
      <c r="F5" s="13"/>
      <c r="G5" s="13"/>
      <c r="H5" s="13"/>
      <c r="I5" s="14"/>
      <c r="J5" s="14"/>
    </row>
    <row r="6" spans="1:10" ht="12.75">
      <c r="A6" s="15"/>
      <c r="B6" s="21" t="s">
        <v>35</v>
      </c>
      <c r="C6" s="9" t="str">
        <f>personal!G6</f>
        <v>8-12 aprilie 2019</v>
      </c>
      <c r="D6" s="16"/>
      <c r="E6" s="13"/>
      <c r="F6" s="13"/>
      <c r="G6" s="13"/>
      <c r="H6" s="13"/>
      <c r="I6" s="14"/>
      <c r="J6" s="14"/>
    </row>
    <row r="7" ht="13.5" thickBot="1"/>
    <row r="8" spans="1:5" ht="12.75">
      <c r="A8" s="30" t="s">
        <v>18</v>
      </c>
      <c r="B8" s="31" t="s">
        <v>19</v>
      </c>
      <c r="C8" s="31" t="s">
        <v>20</v>
      </c>
      <c r="D8" s="31" t="s">
        <v>25</v>
      </c>
      <c r="E8" s="32" t="s">
        <v>22</v>
      </c>
    </row>
    <row r="9" spans="1:5" s="17" customFormat="1" ht="26.25">
      <c r="A9" s="166">
        <v>43564</v>
      </c>
      <c r="B9" s="167" t="s">
        <v>193</v>
      </c>
      <c r="C9" s="168" t="s">
        <v>194</v>
      </c>
      <c r="D9" s="169" t="s">
        <v>195</v>
      </c>
      <c r="E9" s="170">
        <v>45405</v>
      </c>
    </row>
    <row r="10" spans="1:5" s="17" customFormat="1" ht="26.25">
      <c r="A10" s="166">
        <v>43564</v>
      </c>
      <c r="B10" s="167" t="s">
        <v>196</v>
      </c>
      <c r="C10" s="168" t="s">
        <v>194</v>
      </c>
      <c r="D10" s="169" t="s">
        <v>195</v>
      </c>
      <c r="E10" s="170">
        <v>2629</v>
      </c>
    </row>
    <row r="11" spans="1:5" s="17" customFormat="1" ht="26.25">
      <c r="A11" s="166">
        <v>43564</v>
      </c>
      <c r="B11" s="166" t="s">
        <v>197</v>
      </c>
      <c r="C11" s="168" t="s">
        <v>194</v>
      </c>
      <c r="D11" s="169" t="s">
        <v>195</v>
      </c>
      <c r="E11" s="171">
        <v>1913</v>
      </c>
    </row>
    <row r="12" spans="1:5" s="17" customFormat="1" ht="26.25">
      <c r="A12" s="166">
        <v>43564</v>
      </c>
      <c r="B12" s="167" t="s">
        <v>198</v>
      </c>
      <c r="C12" s="168" t="s">
        <v>194</v>
      </c>
      <c r="D12" s="169" t="s">
        <v>195</v>
      </c>
      <c r="E12" s="171">
        <v>96</v>
      </c>
    </row>
    <row r="13" spans="1:5" s="17" customFormat="1" ht="26.25">
      <c r="A13" s="166">
        <v>43564</v>
      </c>
      <c r="B13" s="166" t="s">
        <v>199</v>
      </c>
      <c r="C13" s="168" t="s">
        <v>194</v>
      </c>
      <c r="D13" s="169" t="s">
        <v>195</v>
      </c>
      <c r="E13" s="172">
        <v>567</v>
      </c>
    </row>
    <row r="14" spans="1:5" s="17" customFormat="1" ht="26.25">
      <c r="A14" s="166">
        <v>43564</v>
      </c>
      <c r="B14" s="166" t="s">
        <v>200</v>
      </c>
      <c r="C14" s="168" t="s">
        <v>194</v>
      </c>
      <c r="D14" s="169" t="s">
        <v>195</v>
      </c>
      <c r="E14" s="170">
        <v>10127</v>
      </c>
    </row>
    <row r="15" spans="1:5" s="17" customFormat="1" ht="26.25">
      <c r="A15" s="166">
        <v>43564</v>
      </c>
      <c r="B15" s="167" t="s">
        <v>201</v>
      </c>
      <c r="C15" s="168" t="s">
        <v>194</v>
      </c>
      <c r="D15" s="169" t="s">
        <v>195</v>
      </c>
      <c r="E15" s="170">
        <v>962</v>
      </c>
    </row>
    <row r="16" spans="1:5" s="17" customFormat="1" ht="26.25">
      <c r="A16" s="166">
        <v>43564</v>
      </c>
      <c r="B16" s="167" t="s">
        <v>202</v>
      </c>
      <c r="C16" s="168" t="s">
        <v>194</v>
      </c>
      <c r="D16" s="169" t="s">
        <v>195</v>
      </c>
      <c r="E16" s="170">
        <v>268</v>
      </c>
    </row>
    <row r="17" spans="1:5" s="17" customFormat="1" ht="26.25">
      <c r="A17" s="166">
        <v>43564</v>
      </c>
      <c r="B17" s="167" t="s">
        <v>203</v>
      </c>
      <c r="C17" s="168" t="s">
        <v>194</v>
      </c>
      <c r="D17" s="169" t="s">
        <v>195</v>
      </c>
      <c r="E17" s="170">
        <v>1437</v>
      </c>
    </row>
    <row r="18" spans="1:5" ht="26.25">
      <c r="A18" s="166">
        <v>43564</v>
      </c>
      <c r="B18" s="167" t="s">
        <v>204</v>
      </c>
      <c r="C18" s="168" t="s">
        <v>194</v>
      </c>
      <c r="D18" s="169" t="s">
        <v>195</v>
      </c>
      <c r="E18" s="173">
        <v>23684</v>
      </c>
    </row>
    <row r="19" spans="1:5" ht="26.25">
      <c r="A19" s="166">
        <v>43564</v>
      </c>
      <c r="B19" s="167" t="s">
        <v>205</v>
      </c>
      <c r="C19" s="168" t="s">
        <v>194</v>
      </c>
      <c r="D19" s="169" t="s">
        <v>195</v>
      </c>
      <c r="E19" s="173">
        <v>19040</v>
      </c>
    </row>
    <row r="20" spans="1:5" ht="26.25">
      <c r="A20" s="166">
        <v>43564</v>
      </c>
      <c r="B20" s="167" t="s">
        <v>206</v>
      </c>
      <c r="C20" s="168" t="s">
        <v>194</v>
      </c>
      <c r="D20" s="169" t="s">
        <v>195</v>
      </c>
      <c r="E20" s="170">
        <v>987</v>
      </c>
    </row>
    <row r="21" spans="1:5" ht="26.25">
      <c r="A21" s="166">
        <v>43564</v>
      </c>
      <c r="B21" s="166" t="s">
        <v>207</v>
      </c>
      <c r="C21" s="168" t="s">
        <v>194</v>
      </c>
      <c r="D21" s="169" t="s">
        <v>195</v>
      </c>
      <c r="E21" s="172">
        <v>2494</v>
      </c>
    </row>
    <row r="22" spans="1:5" ht="26.25">
      <c r="A22" s="166">
        <v>43564</v>
      </c>
      <c r="B22" s="166" t="s">
        <v>208</v>
      </c>
      <c r="C22" s="168" t="s">
        <v>194</v>
      </c>
      <c r="D22" s="169" t="s">
        <v>195</v>
      </c>
      <c r="E22" s="170">
        <v>488</v>
      </c>
    </row>
    <row r="23" spans="1:5" ht="26.25">
      <c r="A23" s="166">
        <v>43564</v>
      </c>
      <c r="B23" s="167" t="s">
        <v>209</v>
      </c>
      <c r="C23" s="168" t="s">
        <v>194</v>
      </c>
      <c r="D23" s="169" t="s">
        <v>195</v>
      </c>
      <c r="E23" s="170">
        <v>1143</v>
      </c>
    </row>
    <row r="24" spans="1:5" ht="26.25">
      <c r="A24" s="166">
        <v>43564</v>
      </c>
      <c r="B24" s="167" t="s">
        <v>210</v>
      </c>
      <c r="C24" s="168" t="s">
        <v>194</v>
      </c>
      <c r="D24" s="169" t="s">
        <v>195</v>
      </c>
      <c r="E24" s="170">
        <v>909</v>
      </c>
    </row>
    <row r="25" spans="1:5" ht="26.25">
      <c r="A25" s="166">
        <v>43564</v>
      </c>
      <c r="B25" s="167" t="s">
        <v>211</v>
      </c>
      <c r="C25" s="168" t="s">
        <v>212</v>
      </c>
      <c r="D25" s="169" t="s">
        <v>195</v>
      </c>
      <c r="E25" s="170">
        <v>100</v>
      </c>
    </row>
    <row r="26" spans="1:5" ht="26.25">
      <c r="A26" s="166">
        <v>43564</v>
      </c>
      <c r="B26" s="167" t="s">
        <v>213</v>
      </c>
      <c r="C26" s="168" t="s">
        <v>212</v>
      </c>
      <c r="D26" s="169" t="s">
        <v>195</v>
      </c>
      <c r="E26" s="173">
        <v>10511</v>
      </c>
    </row>
    <row r="27" spans="1:5" ht="26.25">
      <c r="A27" s="166">
        <v>43564</v>
      </c>
      <c r="B27" s="167" t="s">
        <v>214</v>
      </c>
      <c r="C27" s="168" t="s">
        <v>212</v>
      </c>
      <c r="D27" s="169" t="s">
        <v>195</v>
      </c>
      <c r="E27" s="173">
        <v>14501</v>
      </c>
    </row>
    <row r="28" spans="1:5" ht="26.25">
      <c r="A28" s="166">
        <v>43564</v>
      </c>
      <c r="B28" s="174" t="s">
        <v>215</v>
      </c>
      <c r="C28" s="168" t="s">
        <v>212</v>
      </c>
      <c r="D28" s="169" t="s">
        <v>195</v>
      </c>
      <c r="E28" s="170">
        <v>7926</v>
      </c>
    </row>
    <row r="29" spans="1:5" ht="26.25">
      <c r="A29" s="166">
        <v>43564</v>
      </c>
      <c r="B29" s="174" t="s">
        <v>216</v>
      </c>
      <c r="C29" s="168" t="s">
        <v>212</v>
      </c>
      <c r="D29" s="169" t="s">
        <v>195</v>
      </c>
      <c r="E29" s="173">
        <v>1459</v>
      </c>
    </row>
    <row r="30" spans="1:5" ht="26.25">
      <c r="A30" s="166">
        <v>43564</v>
      </c>
      <c r="B30" s="166" t="s">
        <v>217</v>
      </c>
      <c r="C30" s="168" t="s">
        <v>212</v>
      </c>
      <c r="D30" s="169" t="s">
        <v>195</v>
      </c>
      <c r="E30" s="172">
        <v>136</v>
      </c>
    </row>
    <row r="31" spans="1:5" ht="26.25">
      <c r="A31" s="166">
        <v>43564</v>
      </c>
      <c r="B31" s="166" t="s">
        <v>218</v>
      </c>
      <c r="C31" s="168" t="s">
        <v>212</v>
      </c>
      <c r="D31" s="169" t="s">
        <v>195</v>
      </c>
      <c r="E31" s="170">
        <v>4880</v>
      </c>
    </row>
    <row r="32" spans="1:5" ht="26.25">
      <c r="A32" s="166">
        <v>43564</v>
      </c>
      <c r="B32" s="167" t="s">
        <v>219</v>
      </c>
      <c r="C32" s="168" t="s">
        <v>212</v>
      </c>
      <c r="D32" s="169" t="s">
        <v>195</v>
      </c>
      <c r="E32" s="170">
        <v>77</v>
      </c>
    </row>
    <row r="33" spans="1:5" ht="26.25">
      <c r="A33" s="166">
        <v>43564</v>
      </c>
      <c r="B33" s="167" t="s">
        <v>220</v>
      </c>
      <c r="C33" s="168" t="s">
        <v>212</v>
      </c>
      <c r="D33" s="169" t="s">
        <v>195</v>
      </c>
      <c r="E33" s="170">
        <v>3094</v>
      </c>
    </row>
    <row r="34" spans="1:5" ht="26.25">
      <c r="A34" s="166">
        <v>43564</v>
      </c>
      <c r="B34" s="167" t="s">
        <v>221</v>
      </c>
      <c r="C34" s="168" t="s">
        <v>212</v>
      </c>
      <c r="D34" s="169" t="s">
        <v>195</v>
      </c>
      <c r="E34" s="170">
        <v>6251</v>
      </c>
    </row>
    <row r="35" spans="1:5" ht="26.25">
      <c r="A35" s="166">
        <v>43564</v>
      </c>
      <c r="B35" s="167" t="s">
        <v>222</v>
      </c>
      <c r="C35" s="168" t="s">
        <v>212</v>
      </c>
      <c r="D35" s="169" t="s">
        <v>195</v>
      </c>
      <c r="E35" s="173">
        <v>479</v>
      </c>
    </row>
    <row r="36" spans="1:5" ht="26.25">
      <c r="A36" s="166">
        <v>43564</v>
      </c>
      <c r="B36" s="167" t="s">
        <v>223</v>
      </c>
      <c r="C36" s="168" t="s">
        <v>212</v>
      </c>
      <c r="D36" s="169" t="s">
        <v>195</v>
      </c>
      <c r="E36" s="173">
        <v>4709</v>
      </c>
    </row>
    <row r="37" spans="1:5" ht="26.25">
      <c r="A37" s="166">
        <v>43564</v>
      </c>
      <c r="B37" s="174" t="s">
        <v>224</v>
      </c>
      <c r="C37" s="168" t="s">
        <v>212</v>
      </c>
      <c r="D37" s="169" t="s">
        <v>195</v>
      </c>
      <c r="E37" s="170">
        <v>100</v>
      </c>
    </row>
    <row r="38" spans="1:5" ht="26.25">
      <c r="A38" s="166">
        <v>43564</v>
      </c>
      <c r="B38" s="167" t="s">
        <v>225</v>
      </c>
      <c r="C38" s="168" t="s">
        <v>212</v>
      </c>
      <c r="D38" s="169" t="s">
        <v>195</v>
      </c>
      <c r="E38" s="170">
        <v>100</v>
      </c>
    </row>
    <row r="39" spans="1:5" ht="26.25">
      <c r="A39" s="166">
        <v>43564</v>
      </c>
      <c r="B39" s="167" t="s">
        <v>226</v>
      </c>
      <c r="C39" s="168" t="s">
        <v>212</v>
      </c>
      <c r="D39" s="169" t="s">
        <v>195</v>
      </c>
      <c r="E39" s="170">
        <v>60</v>
      </c>
    </row>
    <row r="40" spans="1:5" ht="26.25">
      <c r="A40" s="166">
        <v>43564</v>
      </c>
      <c r="B40" s="167" t="s">
        <v>227</v>
      </c>
      <c r="C40" s="168" t="s">
        <v>212</v>
      </c>
      <c r="D40" s="169" t="s">
        <v>195</v>
      </c>
      <c r="E40" s="170">
        <v>300</v>
      </c>
    </row>
    <row r="41" spans="1:5" ht="26.25">
      <c r="A41" s="166">
        <v>43564</v>
      </c>
      <c r="B41" s="167" t="s">
        <v>228</v>
      </c>
      <c r="C41" s="168" t="s">
        <v>212</v>
      </c>
      <c r="D41" s="169" t="s">
        <v>195</v>
      </c>
      <c r="E41" s="170">
        <v>3882</v>
      </c>
    </row>
    <row r="42" spans="1:5" ht="26.25">
      <c r="A42" s="166">
        <v>43564</v>
      </c>
      <c r="B42" s="167" t="s">
        <v>229</v>
      </c>
      <c r="C42" s="168" t="s">
        <v>212</v>
      </c>
      <c r="D42" s="169" t="s">
        <v>195</v>
      </c>
      <c r="E42" s="170">
        <v>448</v>
      </c>
    </row>
    <row r="43" spans="1:5" ht="26.25">
      <c r="A43" s="166">
        <v>43564</v>
      </c>
      <c r="B43" s="167" t="s">
        <v>230</v>
      </c>
      <c r="C43" s="168" t="s">
        <v>212</v>
      </c>
      <c r="D43" s="169" t="s">
        <v>195</v>
      </c>
      <c r="E43" s="170">
        <v>50</v>
      </c>
    </row>
    <row r="44" spans="1:5" ht="26.25">
      <c r="A44" s="166">
        <v>43564</v>
      </c>
      <c r="B44" s="167" t="s">
        <v>231</v>
      </c>
      <c r="C44" s="168" t="s">
        <v>212</v>
      </c>
      <c r="D44" s="169" t="s">
        <v>195</v>
      </c>
      <c r="E44" s="170">
        <v>50</v>
      </c>
    </row>
    <row r="45" spans="1:5" ht="26.25">
      <c r="A45" s="166">
        <v>43564</v>
      </c>
      <c r="B45" s="167" t="s">
        <v>232</v>
      </c>
      <c r="C45" s="168" t="s">
        <v>212</v>
      </c>
      <c r="D45" s="169" t="s">
        <v>195</v>
      </c>
      <c r="E45" s="170">
        <v>2682</v>
      </c>
    </row>
    <row r="46" spans="1:5" ht="26.25">
      <c r="A46" s="166">
        <v>43564</v>
      </c>
      <c r="B46" s="167" t="s">
        <v>233</v>
      </c>
      <c r="C46" s="168" t="s">
        <v>212</v>
      </c>
      <c r="D46" s="169" t="s">
        <v>195</v>
      </c>
      <c r="E46" s="170">
        <v>129808</v>
      </c>
    </row>
    <row r="47" spans="1:5" ht="26.25">
      <c r="A47" s="166">
        <v>43564</v>
      </c>
      <c r="B47" s="167" t="s">
        <v>234</v>
      </c>
      <c r="C47" s="168" t="s">
        <v>212</v>
      </c>
      <c r="D47" s="169" t="s">
        <v>195</v>
      </c>
      <c r="E47" s="170">
        <v>104294</v>
      </c>
    </row>
    <row r="48" spans="1:5" ht="26.25">
      <c r="A48" s="166">
        <v>43564</v>
      </c>
      <c r="B48" s="167" t="s">
        <v>235</v>
      </c>
      <c r="C48" s="168" t="s">
        <v>212</v>
      </c>
      <c r="D48" s="169" t="s">
        <v>195</v>
      </c>
      <c r="E48" s="170">
        <v>55458</v>
      </c>
    </row>
    <row r="49" spans="1:5" ht="26.25">
      <c r="A49" s="166">
        <v>43564</v>
      </c>
      <c r="B49" s="167" t="s">
        <v>236</v>
      </c>
      <c r="C49" s="168" t="s">
        <v>212</v>
      </c>
      <c r="D49" s="169" t="s">
        <v>195</v>
      </c>
      <c r="E49" s="173">
        <v>5457</v>
      </c>
    </row>
    <row r="50" spans="1:5" ht="26.25">
      <c r="A50" s="166">
        <v>43565</v>
      </c>
      <c r="B50" s="167" t="s">
        <v>237</v>
      </c>
      <c r="C50" s="168" t="s">
        <v>212</v>
      </c>
      <c r="D50" s="169" t="s">
        <v>195</v>
      </c>
      <c r="E50" s="173">
        <v>252993</v>
      </c>
    </row>
    <row r="51" spans="1:5" ht="26.25">
      <c r="A51" s="166">
        <v>43565</v>
      </c>
      <c r="B51" s="167" t="s">
        <v>238</v>
      </c>
      <c r="C51" s="168" t="s">
        <v>212</v>
      </c>
      <c r="D51" s="169" t="s">
        <v>195</v>
      </c>
      <c r="E51" s="173">
        <v>13870</v>
      </c>
    </row>
    <row r="52" spans="1:5" ht="26.25">
      <c r="A52" s="166">
        <v>43564</v>
      </c>
      <c r="B52" s="174" t="s">
        <v>239</v>
      </c>
      <c r="C52" s="168" t="s">
        <v>240</v>
      </c>
      <c r="D52" s="169" t="s">
        <v>195</v>
      </c>
      <c r="E52" s="170">
        <v>66511</v>
      </c>
    </row>
    <row r="53" spans="1:5" ht="26.25">
      <c r="A53" s="166">
        <v>43564</v>
      </c>
      <c r="B53" s="174" t="s">
        <v>241</v>
      </c>
      <c r="C53" s="168" t="s">
        <v>240</v>
      </c>
      <c r="D53" s="169" t="s">
        <v>195</v>
      </c>
      <c r="E53" s="173">
        <v>1706</v>
      </c>
    </row>
    <row r="54" spans="1:5" ht="26.25">
      <c r="A54" s="166">
        <v>43564</v>
      </c>
      <c r="B54" s="166" t="s">
        <v>242</v>
      </c>
      <c r="C54" s="168" t="s">
        <v>240</v>
      </c>
      <c r="D54" s="169" t="s">
        <v>195</v>
      </c>
      <c r="E54" s="172">
        <v>29969</v>
      </c>
    </row>
    <row r="55" spans="1:5" ht="26.25">
      <c r="A55" s="166">
        <v>43564</v>
      </c>
      <c r="B55" s="166" t="s">
        <v>243</v>
      </c>
      <c r="C55" s="168" t="s">
        <v>240</v>
      </c>
      <c r="D55" s="169" t="s">
        <v>195</v>
      </c>
      <c r="E55" s="170">
        <v>40820</v>
      </c>
    </row>
    <row r="56" spans="1:5" ht="26.25">
      <c r="A56" s="166">
        <v>43564</v>
      </c>
      <c r="B56" s="167" t="s">
        <v>244</v>
      </c>
      <c r="C56" s="168" t="s">
        <v>240</v>
      </c>
      <c r="D56" s="169" t="s">
        <v>195</v>
      </c>
      <c r="E56" s="170">
        <v>13378</v>
      </c>
    </row>
    <row r="57" spans="1:5" ht="26.25">
      <c r="A57" s="166">
        <v>43564</v>
      </c>
      <c r="B57" s="167" t="s">
        <v>245</v>
      </c>
      <c r="C57" s="168" t="s">
        <v>240</v>
      </c>
      <c r="D57" s="169" t="s">
        <v>195</v>
      </c>
      <c r="E57" s="170">
        <v>1671</v>
      </c>
    </row>
    <row r="58" spans="1:5" ht="26.25">
      <c r="A58" s="166">
        <v>43564</v>
      </c>
      <c r="B58" s="167" t="s">
        <v>246</v>
      </c>
      <c r="C58" s="168" t="s">
        <v>240</v>
      </c>
      <c r="D58" s="169" t="s">
        <v>195</v>
      </c>
      <c r="E58" s="170">
        <v>76</v>
      </c>
    </row>
    <row r="59" spans="1:5" ht="26.25">
      <c r="A59" s="166">
        <v>43564</v>
      </c>
      <c r="B59" s="167" t="s">
        <v>247</v>
      </c>
      <c r="C59" s="168" t="s">
        <v>240</v>
      </c>
      <c r="D59" s="169" t="s">
        <v>195</v>
      </c>
      <c r="E59" s="173">
        <v>361</v>
      </c>
    </row>
    <row r="60" spans="1:5" ht="26.25">
      <c r="A60" s="166">
        <v>43564</v>
      </c>
      <c r="B60" s="167" t="s">
        <v>248</v>
      </c>
      <c r="C60" s="168" t="s">
        <v>240</v>
      </c>
      <c r="D60" s="169" t="s">
        <v>195</v>
      </c>
      <c r="E60" s="173">
        <v>5548</v>
      </c>
    </row>
    <row r="61" spans="1:5" ht="26.25">
      <c r="A61" s="166">
        <v>43564</v>
      </c>
      <c r="B61" s="174" t="s">
        <v>249</v>
      </c>
      <c r="C61" s="168" t="s">
        <v>240</v>
      </c>
      <c r="D61" s="169" t="s">
        <v>195</v>
      </c>
      <c r="E61" s="170">
        <v>4718</v>
      </c>
    </row>
    <row r="62" spans="1:5" ht="26.25">
      <c r="A62" s="166">
        <v>43564</v>
      </c>
      <c r="B62" s="167" t="s">
        <v>250</v>
      </c>
      <c r="C62" s="168" t="s">
        <v>240</v>
      </c>
      <c r="D62" s="169" t="s">
        <v>195</v>
      </c>
      <c r="E62" s="170">
        <v>92</v>
      </c>
    </row>
    <row r="63" spans="1:5" ht="26.25">
      <c r="A63" s="166">
        <v>43564</v>
      </c>
      <c r="B63" s="167" t="s">
        <v>251</v>
      </c>
      <c r="C63" s="168" t="s">
        <v>240</v>
      </c>
      <c r="D63" s="169" t="s">
        <v>195</v>
      </c>
      <c r="E63" s="170">
        <v>3272</v>
      </c>
    </row>
    <row r="64" spans="1:5" ht="12.75">
      <c r="A64" s="176"/>
      <c r="B64" s="177"/>
      <c r="C64" s="178"/>
      <c r="D64" s="175"/>
      <c r="E64" s="173"/>
    </row>
    <row r="65" spans="1:5" ht="13.5" thickBot="1">
      <c r="A65" s="179" t="s">
        <v>23</v>
      </c>
      <c r="B65" s="180"/>
      <c r="C65" s="181"/>
      <c r="D65" s="182"/>
      <c r="E65" s="183">
        <f>SUM(E9:E64)</f>
        <v>903946</v>
      </c>
    </row>
  </sheetData>
  <sheetProtection selectLockedCells="1" selectUnlockedCells="1"/>
  <mergeCells count="2">
    <mergeCell ref="A3:C3"/>
    <mergeCell ref="A4:E4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16.140625" style="11" customWidth="1"/>
    <col min="2" max="2" width="17.421875" style="11" customWidth="1"/>
    <col min="3" max="3" width="42.57421875" style="11" customWidth="1"/>
    <col min="4" max="4" width="35.8515625" style="11" customWidth="1"/>
    <col min="5" max="5" width="12.7109375" style="11" customWidth="1"/>
    <col min="6" max="16384" width="9.140625" style="11" customWidth="1"/>
  </cols>
  <sheetData>
    <row r="1" spans="1:4" ht="12.75">
      <c r="A1" s="10" t="s">
        <v>15</v>
      </c>
      <c r="B1" s="10"/>
      <c r="C1" s="10"/>
      <c r="D1" s="10"/>
    </row>
    <row r="3" spans="1:4" ht="15.75" customHeight="1">
      <c r="A3" s="47" t="s">
        <v>24</v>
      </c>
      <c r="B3" s="47"/>
      <c r="C3" s="47"/>
      <c r="D3" s="12"/>
    </row>
    <row r="4" spans="1:10" ht="19.5" customHeight="1">
      <c r="A4" s="49" t="s">
        <v>26</v>
      </c>
      <c r="B4" s="49"/>
      <c r="C4" s="49"/>
      <c r="D4" s="49"/>
      <c r="E4" s="49"/>
      <c r="F4" s="13"/>
      <c r="G4" s="13"/>
      <c r="H4" s="13"/>
      <c r="I4" s="14"/>
      <c r="J4" s="14"/>
    </row>
    <row r="5" spans="1:10" ht="12.75">
      <c r="A5" s="15"/>
      <c r="B5" s="16"/>
      <c r="C5" s="16"/>
      <c r="D5" s="16"/>
      <c r="E5" s="13"/>
      <c r="F5" s="13"/>
      <c r="G5" s="13"/>
      <c r="H5" s="13"/>
      <c r="I5" s="14"/>
      <c r="J5" s="14"/>
    </row>
    <row r="6" spans="1:10" ht="12.75">
      <c r="A6" s="15"/>
      <c r="B6" s="21" t="s">
        <v>35</v>
      </c>
      <c r="C6" s="9" t="str">
        <f>personal!G6</f>
        <v>8-12 aprilie 2019</v>
      </c>
      <c r="D6" s="16"/>
      <c r="E6" s="13"/>
      <c r="F6" s="13"/>
      <c r="G6" s="13"/>
      <c r="H6" s="13"/>
      <c r="I6" s="14"/>
      <c r="J6" s="14"/>
    </row>
    <row r="7" ht="13.5" thickBot="1"/>
    <row r="8" spans="1:5" ht="12.75">
      <c r="A8" s="30" t="s">
        <v>18</v>
      </c>
      <c r="B8" s="31" t="s">
        <v>19</v>
      </c>
      <c r="C8" s="31" t="s">
        <v>20</v>
      </c>
      <c r="D8" s="31" t="s">
        <v>25</v>
      </c>
      <c r="E8" s="32" t="s">
        <v>22</v>
      </c>
    </row>
    <row r="9" spans="1:5" s="17" customFormat="1" ht="12.75">
      <c r="A9" s="191" t="s">
        <v>84</v>
      </c>
      <c r="B9" s="184">
        <v>2887</v>
      </c>
      <c r="C9" s="185" t="s">
        <v>252</v>
      </c>
      <c r="D9" s="186" t="s">
        <v>253</v>
      </c>
      <c r="E9" s="192">
        <v>6545</v>
      </c>
    </row>
    <row r="10" spans="1:5" s="17" customFormat="1" ht="12.75" hidden="1">
      <c r="A10" s="40"/>
      <c r="B10" s="38"/>
      <c r="C10" s="39"/>
      <c r="D10" s="39"/>
      <c r="E10" s="41"/>
    </row>
    <row r="11" spans="1:5" s="17" customFormat="1" ht="12.75" hidden="1">
      <c r="A11" s="40"/>
      <c r="B11" s="38"/>
      <c r="C11" s="38"/>
      <c r="D11" s="39"/>
      <c r="E11" s="41"/>
    </row>
    <row r="12" spans="1:5" s="17" customFormat="1" ht="12.75" hidden="1">
      <c r="A12" s="40"/>
      <c r="B12" s="38"/>
      <c r="C12" s="39"/>
      <c r="D12" s="39"/>
      <c r="E12" s="41"/>
    </row>
    <row r="13" spans="1:5" s="17" customFormat="1" ht="12.75" hidden="1">
      <c r="A13" s="40"/>
      <c r="B13" s="38"/>
      <c r="C13" s="39"/>
      <c r="D13" s="39"/>
      <c r="E13" s="41"/>
    </row>
    <row r="14" spans="1:5" s="17" customFormat="1" ht="12.75" hidden="1">
      <c r="A14" s="40"/>
      <c r="B14" s="38"/>
      <c r="C14" s="39"/>
      <c r="D14" s="39"/>
      <c r="E14" s="41"/>
    </row>
    <row r="15" spans="1:5" s="17" customFormat="1" ht="12.75" hidden="1">
      <c r="A15" s="40"/>
      <c r="B15" s="38"/>
      <c r="C15" s="39"/>
      <c r="D15" s="39"/>
      <c r="E15" s="41"/>
    </row>
    <row r="16" spans="1:5" s="17" customFormat="1" ht="12.75">
      <c r="A16" s="40"/>
      <c r="B16" s="38"/>
      <c r="C16" s="39"/>
      <c r="D16" s="39"/>
      <c r="E16" s="41"/>
    </row>
    <row r="17" spans="1:5" s="17" customFormat="1" ht="12.75">
      <c r="A17" s="40"/>
      <c r="B17" s="38"/>
      <c r="C17" s="39"/>
      <c r="D17" s="39"/>
      <c r="E17" s="41"/>
    </row>
    <row r="18" spans="1:5" s="190" customFormat="1" ht="13.5" thickBot="1">
      <c r="A18" s="187" t="s">
        <v>23</v>
      </c>
      <c r="B18" s="188"/>
      <c r="C18" s="188"/>
      <c r="D18" s="188"/>
      <c r="E18" s="189">
        <f>SUM(E9:E17)</f>
        <v>6545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86"/>
  <sheetViews>
    <sheetView zoomScalePageLayoutView="0" workbookViewId="0" topLeftCell="A1">
      <selection activeCell="E105" sqref="E105"/>
    </sheetView>
  </sheetViews>
  <sheetFormatPr defaultColWidth="10.421875" defaultRowHeight="12.75"/>
  <cols>
    <col min="1" max="1" width="9.421875" style="153" customWidth="1"/>
    <col min="2" max="2" width="17.28125" style="153" customWidth="1"/>
    <col min="3" max="3" width="14.7109375" style="153" customWidth="1"/>
    <col min="4" max="4" width="24.7109375" style="153" customWidth="1"/>
    <col min="5" max="5" width="39.421875" style="165" customWidth="1"/>
    <col min="6" max="6" width="15.00390625" style="153" customWidth="1"/>
    <col min="7" max="16384" width="10.421875" style="153" customWidth="1"/>
  </cols>
  <sheetData>
    <row r="1" spans="1:6" ht="12.75">
      <c r="A1" s="5" t="s">
        <v>27</v>
      </c>
      <c r="B1" s="83"/>
      <c r="C1" s="6"/>
      <c r="D1" s="6"/>
      <c r="E1" s="152"/>
      <c r="F1" s="83"/>
    </row>
    <row r="2" spans="2:6" ht="12.75">
      <c r="B2" s="83"/>
      <c r="C2" s="83"/>
      <c r="D2" s="83"/>
      <c r="E2" s="152"/>
      <c r="F2" s="83"/>
    </row>
    <row r="3" spans="1:6" ht="12.75">
      <c r="A3" s="5" t="s">
        <v>28</v>
      </c>
      <c r="B3" s="6"/>
      <c r="C3" s="83"/>
      <c r="D3" s="6"/>
      <c r="E3" s="154"/>
      <c r="F3" s="83"/>
    </row>
    <row r="4" spans="1:6" ht="12.75">
      <c r="A4" s="5" t="s">
        <v>29</v>
      </c>
      <c r="B4" s="6"/>
      <c r="C4" s="83"/>
      <c r="D4" s="6"/>
      <c r="E4" s="152"/>
      <c r="F4" s="6"/>
    </row>
    <row r="5" spans="1:6" ht="12.75">
      <c r="A5" s="83"/>
      <c r="B5" s="6"/>
      <c r="C5" s="83"/>
      <c r="D5" s="83"/>
      <c r="E5" s="152"/>
      <c r="F5" s="83"/>
    </row>
    <row r="6" spans="1:6" ht="12.75">
      <c r="A6" s="83"/>
      <c r="B6" s="7"/>
      <c r="C6" s="21" t="s">
        <v>35</v>
      </c>
      <c r="D6" s="6" t="str">
        <f>personal!G6</f>
        <v>8-12 aprilie 2019</v>
      </c>
      <c r="E6" s="152"/>
      <c r="F6" s="83"/>
    </row>
    <row r="7" spans="1:6" ht="13.5" thickBot="1">
      <c r="A7" s="83"/>
      <c r="B7" s="83"/>
      <c r="C7" s="83"/>
      <c r="D7" s="83"/>
      <c r="E7" s="152"/>
      <c r="F7" s="83"/>
    </row>
    <row r="8" spans="1:6" ht="52.5">
      <c r="A8" s="42" t="s">
        <v>9</v>
      </c>
      <c r="B8" s="43" t="s">
        <v>10</v>
      </c>
      <c r="C8" s="44" t="s">
        <v>11</v>
      </c>
      <c r="D8" s="43" t="s">
        <v>30</v>
      </c>
      <c r="E8" s="44" t="s">
        <v>31</v>
      </c>
      <c r="F8" s="45" t="s">
        <v>32</v>
      </c>
    </row>
    <row r="9" spans="1:6" ht="12.75">
      <c r="A9" s="155">
        <v>1</v>
      </c>
      <c r="B9" s="87">
        <v>43564</v>
      </c>
      <c r="C9" s="156">
        <v>30675</v>
      </c>
      <c r="D9" s="157" t="s">
        <v>107</v>
      </c>
      <c r="E9" s="158" t="s">
        <v>108</v>
      </c>
      <c r="F9" s="159">
        <v>1500</v>
      </c>
    </row>
    <row r="10" spans="1:6" ht="12.75">
      <c r="A10" s="155">
        <v>2</v>
      </c>
      <c r="B10" s="87">
        <v>43564</v>
      </c>
      <c r="C10" s="156">
        <v>30678</v>
      </c>
      <c r="D10" s="157" t="s">
        <v>107</v>
      </c>
      <c r="E10" s="158" t="s">
        <v>109</v>
      </c>
      <c r="F10" s="159">
        <v>750</v>
      </c>
    </row>
    <row r="11" spans="1:6" ht="12.75">
      <c r="A11" s="155">
        <v>3</v>
      </c>
      <c r="B11" s="87">
        <v>43564</v>
      </c>
      <c r="C11" s="156">
        <v>30677</v>
      </c>
      <c r="D11" s="157" t="s">
        <v>107</v>
      </c>
      <c r="E11" s="158" t="s">
        <v>110</v>
      </c>
      <c r="F11" s="159">
        <v>1000</v>
      </c>
    </row>
    <row r="12" spans="1:6" ht="12.75">
      <c r="A12" s="155">
        <v>4</v>
      </c>
      <c r="B12" s="87">
        <v>43564</v>
      </c>
      <c r="C12" s="156">
        <v>30676</v>
      </c>
      <c r="D12" s="160" t="s">
        <v>107</v>
      </c>
      <c r="E12" s="158" t="s">
        <v>111</v>
      </c>
      <c r="F12" s="159">
        <v>900</v>
      </c>
    </row>
    <row r="13" spans="1:256" ht="12.75">
      <c r="A13" s="155">
        <v>5</v>
      </c>
      <c r="B13" s="87">
        <v>43566</v>
      </c>
      <c r="C13" s="156">
        <v>30712</v>
      </c>
      <c r="D13" s="160" t="s">
        <v>107</v>
      </c>
      <c r="E13" s="158" t="s">
        <v>112</v>
      </c>
      <c r="F13" s="159">
        <v>600</v>
      </c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  <c r="IM13" s="89"/>
      <c r="IN13" s="89"/>
      <c r="IO13" s="89"/>
      <c r="IP13" s="89"/>
      <c r="IQ13" s="89"/>
      <c r="IR13" s="89"/>
      <c r="IS13" s="89"/>
      <c r="IT13" s="89"/>
      <c r="IU13" s="89"/>
      <c r="IV13" s="89"/>
    </row>
    <row r="14" spans="1:6" ht="12.75">
      <c r="A14" s="155">
        <v>6</v>
      </c>
      <c r="B14" s="87">
        <v>43566</v>
      </c>
      <c r="C14" s="156">
        <v>30713</v>
      </c>
      <c r="D14" s="160" t="s">
        <v>107</v>
      </c>
      <c r="E14" s="158" t="s">
        <v>113</v>
      </c>
      <c r="F14" s="159">
        <v>800</v>
      </c>
    </row>
    <row r="15" spans="1:6" ht="12.75">
      <c r="A15" s="155">
        <v>7</v>
      </c>
      <c r="B15" s="136">
        <v>43563</v>
      </c>
      <c r="C15" s="137">
        <v>30670</v>
      </c>
      <c r="D15" s="144" t="s">
        <v>114</v>
      </c>
      <c r="E15" s="161" t="s">
        <v>122</v>
      </c>
      <c r="F15" s="138">
        <v>2000</v>
      </c>
    </row>
    <row r="16" spans="1:6" ht="26.25">
      <c r="A16" s="155">
        <v>8</v>
      </c>
      <c r="B16" s="136">
        <v>43563</v>
      </c>
      <c r="C16" s="137">
        <v>30657</v>
      </c>
      <c r="D16" s="144" t="s">
        <v>114</v>
      </c>
      <c r="E16" s="161" t="s">
        <v>123</v>
      </c>
      <c r="F16" s="139">
        <v>257.04</v>
      </c>
    </row>
    <row r="17" spans="1:6" ht="12.75">
      <c r="A17" s="155">
        <v>9</v>
      </c>
      <c r="B17" s="136">
        <v>43563</v>
      </c>
      <c r="C17" s="137">
        <v>30669</v>
      </c>
      <c r="D17" s="144" t="s">
        <v>124</v>
      </c>
      <c r="E17" s="161" t="s">
        <v>125</v>
      </c>
      <c r="F17" s="139">
        <v>1100</v>
      </c>
    </row>
    <row r="18" spans="1:6" ht="12.75">
      <c r="A18" s="155">
        <v>10</v>
      </c>
      <c r="B18" s="136">
        <v>43563</v>
      </c>
      <c r="C18" s="137">
        <v>30658</v>
      </c>
      <c r="D18" s="144" t="s">
        <v>126</v>
      </c>
      <c r="E18" s="161" t="s">
        <v>127</v>
      </c>
      <c r="F18" s="139">
        <v>50</v>
      </c>
    </row>
    <row r="19" spans="1:6" ht="12.75">
      <c r="A19" s="155">
        <v>11</v>
      </c>
      <c r="B19" s="136">
        <v>43563</v>
      </c>
      <c r="C19" s="137">
        <v>30667</v>
      </c>
      <c r="D19" s="144" t="s">
        <v>114</v>
      </c>
      <c r="E19" s="161" t="s">
        <v>128</v>
      </c>
      <c r="F19" s="139">
        <v>526.5</v>
      </c>
    </row>
    <row r="20" spans="1:6" ht="12.75">
      <c r="A20" s="155">
        <v>12</v>
      </c>
      <c r="B20" s="136">
        <v>43563</v>
      </c>
      <c r="C20" s="137">
        <v>30666</v>
      </c>
      <c r="D20" s="144" t="s">
        <v>114</v>
      </c>
      <c r="E20" s="161" t="s">
        <v>128</v>
      </c>
      <c r="F20" s="139">
        <v>526.5</v>
      </c>
    </row>
    <row r="21" spans="1:6" ht="26.25">
      <c r="A21" s="155">
        <v>13</v>
      </c>
      <c r="B21" s="136">
        <v>43563</v>
      </c>
      <c r="C21" s="137">
        <v>30665</v>
      </c>
      <c r="D21" s="144" t="s">
        <v>126</v>
      </c>
      <c r="E21" s="161" t="s">
        <v>129</v>
      </c>
      <c r="F21" s="139">
        <v>750</v>
      </c>
    </row>
    <row r="22" spans="1:6" ht="26.25">
      <c r="A22" s="155">
        <v>14</v>
      </c>
      <c r="B22" s="136">
        <v>43563</v>
      </c>
      <c r="C22" s="137">
        <v>30664</v>
      </c>
      <c r="D22" s="144" t="s">
        <v>126</v>
      </c>
      <c r="E22" s="161" t="s">
        <v>130</v>
      </c>
      <c r="F22" s="139">
        <v>750</v>
      </c>
    </row>
    <row r="23" spans="1:6" ht="26.25">
      <c r="A23" s="155">
        <v>15</v>
      </c>
      <c r="B23" s="136">
        <v>43563</v>
      </c>
      <c r="C23" s="137">
        <v>30655</v>
      </c>
      <c r="D23" s="144" t="s">
        <v>124</v>
      </c>
      <c r="E23" s="161" t="s">
        <v>131</v>
      </c>
      <c r="F23" s="140">
        <v>2200</v>
      </c>
    </row>
    <row r="24" spans="1:6" ht="12.75">
      <c r="A24" s="155">
        <v>16</v>
      </c>
      <c r="B24" s="136">
        <v>43563</v>
      </c>
      <c r="C24" s="137">
        <v>30654</v>
      </c>
      <c r="D24" s="144" t="s">
        <v>124</v>
      </c>
      <c r="E24" s="161" t="s">
        <v>132</v>
      </c>
      <c r="F24" s="141">
        <v>5300</v>
      </c>
    </row>
    <row r="25" spans="1:6" ht="12.75">
      <c r="A25" s="155">
        <v>17</v>
      </c>
      <c r="B25" s="136">
        <v>43563</v>
      </c>
      <c r="C25" s="137">
        <v>30653</v>
      </c>
      <c r="D25" s="144" t="s">
        <v>124</v>
      </c>
      <c r="E25" s="161" t="s">
        <v>133</v>
      </c>
      <c r="F25" s="142">
        <v>754.5</v>
      </c>
    </row>
    <row r="26" spans="1:6" ht="12.75">
      <c r="A26" s="155">
        <v>18</v>
      </c>
      <c r="B26" s="136">
        <v>43563</v>
      </c>
      <c r="C26" s="137">
        <v>30661</v>
      </c>
      <c r="D26" s="144" t="s">
        <v>124</v>
      </c>
      <c r="E26" s="161" t="s">
        <v>134</v>
      </c>
      <c r="F26" s="139">
        <v>770</v>
      </c>
    </row>
    <row r="27" spans="1:6" ht="12.75">
      <c r="A27" s="155">
        <v>19</v>
      </c>
      <c r="B27" s="136">
        <v>43563</v>
      </c>
      <c r="C27" s="137">
        <v>30663</v>
      </c>
      <c r="D27" s="144" t="s">
        <v>126</v>
      </c>
      <c r="E27" s="161" t="s">
        <v>135</v>
      </c>
      <c r="F27" s="139">
        <v>250</v>
      </c>
    </row>
    <row r="28" spans="1:6" ht="12.75">
      <c r="A28" s="155">
        <v>20</v>
      </c>
      <c r="B28" s="136">
        <v>43563</v>
      </c>
      <c r="C28" s="137">
        <v>30660</v>
      </c>
      <c r="D28" s="144" t="s">
        <v>124</v>
      </c>
      <c r="E28" s="161" t="s">
        <v>136</v>
      </c>
      <c r="F28" s="139">
        <v>1100</v>
      </c>
    </row>
    <row r="29" spans="1:6" ht="12.75">
      <c r="A29" s="155">
        <v>21</v>
      </c>
      <c r="B29" s="136">
        <v>43563</v>
      </c>
      <c r="C29" s="137">
        <v>30656</v>
      </c>
      <c r="D29" s="144" t="s">
        <v>114</v>
      </c>
      <c r="E29" s="161" t="s">
        <v>137</v>
      </c>
      <c r="F29" s="139">
        <v>2050</v>
      </c>
    </row>
    <row r="30" spans="1:6" ht="12.75">
      <c r="A30" s="155">
        <v>22</v>
      </c>
      <c r="B30" s="136">
        <v>43563</v>
      </c>
      <c r="C30" s="137">
        <v>30668</v>
      </c>
      <c r="D30" s="144" t="s">
        <v>124</v>
      </c>
      <c r="E30" s="161" t="s">
        <v>138</v>
      </c>
      <c r="F30" s="139">
        <v>50</v>
      </c>
    </row>
    <row r="31" spans="1:6" ht="12.75">
      <c r="A31" s="155">
        <v>23</v>
      </c>
      <c r="B31" s="136">
        <v>43563</v>
      </c>
      <c r="C31" s="137">
        <v>30662</v>
      </c>
      <c r="D31" s="144" t="s">
        <v>126</v>
      </c>
      <c r="E31" s="161" t="s">
        <v>139</v>
      </c>
      <c r="F31" s="139">
        <v>200</v>
      </c>
    </row>
    <row r="32" spans="1:6" ht="12.75">
      <c r="A32" s="155">
        <v>24</v>
      </c>
      <c r="B32" s="136">
        <v>43563</v>
      </c>
      <c r="C32" s="137">
        <v>30659</v>
      </c>
      <c r="D32" s="144" t="s">
        <v>124</v>
      </c>
      <c r="E32" s="161" t="s">
        <v>140</v>
      </c>
      <c r="F32" s="139">
        <v>1700</v>
      </c>
    </row>
    <row r="33" spans="1:6" ht="26.25">
      <c r="A33" s="155">
        <v>25</v>
      </c>
      <c r="B33" s="136">
        <v>43564</v>
      </c>
      <c r="C33" s="137">
        <v>30685</v>
      </c>
      <c r="D33" s="144" t="s">
        <v>114</v>
      </c>
      <c r="E33" s="161" t="s">
        <v>141</v>
      </c>
      <c r="F33" s="139">
        <v>357</v>
      </c>
    </row>
    <row r="34" spans="1:6" ht="26.25">
      <c r="A34" s="155">
        <v>26</v>
      </c>
      <c r="B34" s="136">
        <v>43564</v>
      </c>
      <c r="C34" s="137">
        <v>30679</v>
      </c>
      <c r="D34" s="144" t="s">
        <v>124</v>
      </c>
      <c r="E34" s="161" t="s">
        <v>142</v>
      </c>
      <c r="F34" s="139">
        <v>3363</v>
      </c>
    </row>
    <row r="35" spans="1:6" ht="12.75">
      <c r="A35" s="155">
        <v>27</v>
      </c>
      <c r="B35" s="136">
        <v>43564</v>
      </c>
      <c r="C35" s="137">
        <v>30672</v>
      </c>
      <c r="D35" s="144" t="s">
        <v>126</v>
      </c>
      <c r="E35" s="161" t="s">
        <v>143</v>
      </c>
      <c r="F35" s="139">
        <v>600</v>
      </c>
    </row>
    <row r="36" spans="1:6" ht="26.25">
      <c r="A36" s="155">
        <v>28</v>
      </c>
      <c r="B36" s="136">
        <v>43564</v>
      </c>
      <c r="C36" s="137">
        <v>30684</v>
      </c>
      <c r="D36" s="144" t="s">
        <v>126</v>
      </c>
      <c r="E36" s="161" t="s">
        <v>144</v>
      </c>
      <c r="F36" s="139">
        <v>200</v>
      </c>
    </row>
    <row r="37" spans="1:6" ht="12.75">
      <c r="A37" s="155">
        <v>29</v>
      </c>
      <c r="B37" s="136">
        <v>43564</v>
      </c>
      <c r="C37" s="137">
        <v>30681</v>
      </c>
      <c r="D37" s="144" t="s">
        <v>124</v>
      </c>
      <c r="E37" s="161" t="s">
        <v>145</v>
      </c>
      <c r="F37" s="139">
        <v>1000</v>
      </c>
    </row>
    <row r="38" spans="1:6" ht="26.25">
      <c r="A38" s="155">
        <v>30</v>
      </c>
      <c r="B38" s="136">
        <v>43564</v>
      </c>
      <c r="C38" s="137">
        <v>30689</v>
      </c>
      <c r="D38" s="144" t="s">
        <v>126</v>
      </c>
      <c r="E38" s="161" t="s">
        <v>146</v>
      </c>
      <c r="F38" s="139">
        <v>100</v>
      </c>
    </row>
    <row r="39" spans="1:6" ht="26.25">
      <c r="A39" s="155">
        <v>31</v>
      </c>
      <c r="B39" s="136">
        <v>43564</v>
      </c>
      <c r="C39" s="137">
        <v>30674</v>
      </c>
      <c r="D39" s="144" t="s">
        <v>126</v>
      </c>
      <c r="E39" s="161" t="s">
        <v>147</v>
      </c>
      <c r="F39" s="139">
        <v>100</v>
      </c>
    </row>
    <row r="40" spans="1:6" ht="26.25">
      <c r="A40" s="155">
        <v>32</v>
      </c>
      <c r="B40" s="136">
        <v>43564</v>
      </c>
      <c r="C40" s="137">
        <v>30692</v>
      </c>
      <c r="D40" s="144" t="s">
        <v>114</v>
      </c>
      <c r="E40" s="161" t="s">
        <v>148</v>
      </c>
      <c r="F40" s="139">
        <v>348</v>
      </c>
    </row>
    <row r="41" spans="1:6" ht="12.75">
      <c r="A41" s="155">
        <v>33</v>
      </c>
      <c r="B41" s="136">
        <v>43564</v>
      </c>
      <c r="C41" s="137">
        <v>30683</v>
      </c>
      <c r="D41" s="144" t="s">
        <v>124</v>
      </c>
      <c r="E41" s="161" t="s">
        <v>149</v>
      </c>
      <c r="F41" s="139">
        <v>2775</v>
      </c>
    </row>
    <row r="42" spans="1:6" ht="26.25">
      <c r="A42" s="155">
        <v>34</v>
      </c>
      <c r="B42" s="136">
        <v>43564</v>
      </c>
      <c r="C42" s="137">
        <v>30690</v>
      </c>
      <c r="D42" s="144" t="s">
        <v>124</v>
      </c>
      <c r="E42" s="161" t="s">
        <v>150</v>
      </c>
      <c r="F42" s="139">
        <v>1880.42</v>
      </c>
    </row>
    <row r="43" spans="1:6" ht="26.25">
      <c r="A43" s="155">
        <v>35</v>
      </c>
      <c r="B43" s="136">
        <v>43564</v>
      </c>
      <c r="C43" s="137">
        <v>30691</v>
      </c>
      <c r="D43" s="144" t="s">
        <v>114</v>
      </c>
      <c r="E43" s="161" t="s">
        <v>151</v>
      </c>
      <c r="F43" s="139">
        <v>18.5</v>
      </c>
    </row>
    <row r="44" spans="1:6" ht="26.25">
      <c r="A44" s="155">
        <v>36</v>
      </c>
      <c r="B44" s="136">
        <v>43564</v>
      </c>
      <c r="C44" s="137">
        <v>30686</v>
      </c>
      <c r="D44" s="144" t="s">
        <v>126</v>
      </c>
      <c r="E44" s="161" t="s">
        <v>152</v>
      </c>
      <c r="F44" s="139">
        <v>200</v>
      </c>
    </row>
    <row r="45" spans="1:6" ht="12.75">
      <c r="A45" s="155">
        <v>37</v>
      </c>
      <c r="B45" s="136">
        <v>43564</v>
      </c>
      <c r="C45" s="137">
        <v>30687</v>
      </c>
      <c r="D45" s="144" t="s">
        <v>126</v>
      </c>
      <c r="E45" s="161" t="s">
        <v>153</v>
      </c>
      <c r="F45" s="139">
        <v>50</v>
      </c>
    </row>
    <row r="46" spans="1:6" ht="12.75">
      <c r="A46" s="155">
        <v>38</v>
      </c>
      <c r="B46" s="136">
        <v>43564</v>
      </c>
      <c r="C46" s="137">
        <v>30673</v>
      </c>
      <c r="D46" s="144" t="s">
        <v>126</v>
      </c>
      <c r="E46" s="161" t="s">
        <v>154</v>
      </c>
      <c r="F46" s="139">
        <v>50</v>
      </c>
    </row>
    <row r="47" spans="1:6" ht="12.75">
      <c r="A47" s="155">
        <v>39</v>
      </c>
      <c r="B47" s="136">
        <v>43564</v>
      </c>
      <c r="C47" s="137">
        <v>30682</v>
      </c>
      <c r="D47" s="144" t="s">
        <v>114</v>
      </c>
      <c r="E47" s="161" t="s">
        <v>155</v>
      </c>
      <c r="F47" s="139">
        <v>9665.27</v>
      </c>
    </row>
    <row r="48" spans="1:6" ht="26.25">
      <c r="A48" s="155">
        <v>40</v>
      </c>
      <c r="B48" s="136">
        <v>43564</v>
      </c>
      <c r="C48" s="137">
        <v>30688</v>
      </c>
      <c r="D48" s="144" t="s">
        <v>126</v>
      </c>
      <c r="E48" s="161" t="s">
        <v>156</v>
      </c>
      <c r="F48" s="139">
        <v>640</v>
      </c>
    </row>
    <row r="49" spans="1:6" ht="12.75">
      <c r="A49" s="155">
        <v>41</v>
      </c>
      <c r="B49" s="136">
        <v>43564</v>
      </c>
      <c r="C49" s="137">
        <v>30680</v>
      </c>
      <c r="D49" s="144" t="s">
        <v>124</v>
      </c>
      <c r="E49" s="161" t="s">
        <v>157</v>
      </c>
      <c r="F49" s="140">
        <v>150</v>
      </c>
    </row>
    <row r="50" spans="1:6" ht="26.25">
      <c r="A50" s="155">
        <v>42</v>
      </c>
      <c r="B50" s="136">
        <v>43565</v>
      </c>
      <c r="C50" s="143">
        <v>30671</v>
      </c>
      <c r="D50" s="144" t="s">
        <v>126</v>
      </c>
      <c r="E50" s="161" t="s">
        <v>158</v>
      </c>
      <c r="F50" s="141">
        <v>10</v>
      </c>
    </row>
    <row r="51" spans="1:6" ht="12.75">
      <c r="A51" s="155">
        <v>43</v>
      </c>
      <c r="B51" s="136">
        <v>43565</v>
      </c>
      <c r="C51" s="144">
        <v>30694</v>
      </c>
      <c r="D51" s="144" t="s">
        <v>124</v>
      </c>
      <c r="E51" s="161" t="s">
        <v>159</v>
      </c>
      <c r="F51" s="141">
        <v>20</v>
      </c>
    </row>
    <row r="52" spans="1:6" ht="12.75">
      <c r="A52" s="155">
        <v>44</v>
      </c>
      <c r="B52" s="136">
        <v>43565</v>
      </c>
      <c r="C52" s="144">
        <v>30693</v>
      </c>
      <c r="D52" s="144" t="s">
        <v>114</v>
      </c>
      <c r="E52" s="161" t="s">
        <v>160</v>
      </c>
      <c r="F52" s="141">
        <v>50</v>
      </c>
    </row>
    <row r="53" spans="1:6" ht="26.25">
      <c r="A53" s="155">
        <v>45</v>
      </c>
      <c r="B53" s="136">
        <v>43565</v>
      </c>
      <c r="C53" s="145">
        <v>30695</v>
      </c>
      <c r="D53" s="144" t="s">
        <v>126</v>
      </c>
      <c r="E53" s="161" t="s">
        <v>161</v>
      </c>
      <c r="F53" s="141">
        <v>100</v>
      </c>
    </row>
    <row r="54" spans="1:6" ht="26.25">
      <c r="A54" s="155">
        <v>46</v>
      </c>
      <c r="B54" s="136">
        <v>43565</v>
      </c>
      <c r="C54" s="137">
        <v>30696</v>
      </c>
      <c r="D54" s="144" t="s">
        <v>126</v>
      </c>
      <c r="E54" s="161" t="s">
        <v>162</v>
      </c>
      <c r="F54" s="141">
        <v>200</v>
      </c>
    </row>
    <row r="55" spans="1:6" ht="12.75">
      <c r="A55" s="155">
        <v>47</v>
      </c>
      <c r="B55" s="136">
        <v>43565</v>
      </c>
      <c r="C55" s="137">
        <v>30697</v>
      </c>
      <c r="D55" s="144" t="s">
        <v>126</v>
      </c>
      <c r="E55" s="161" t="s">
        <v>163</v>
      </c>
      <c r="F55" s="141">
        <v>300</v>
      </c>
    </row>
    <row r="56" spans="1:6" ht="12.75">
      <c r="A56" s="155">
        <v>48</v>
      </c>
      <c r="B56" s="136">
        <v>43566</v>
      </c>
      <c r="C56" s="137">
        <v>30727</v>
      </c>
      <c r="D56" s="144" t="s">
        <v>114</v>
      </c>
      <c r="E56" s="161" t="s">
        <v>164</v>
      </c>
      <c r="F56" s="142">
        <v>1150</v>
      </c>
    </row>
    <row r="57" spans="1:6" ht="12.75">
      <c r="A57" s="155">
        <v>49</v>
      </c>
      <c r="B57" s="136">
        <v>43566</v>
      </c>
      <c r="C57" s="137">
        <v>30728</v>
      </c>
      <c r="D57" s="144" t="s">
        <v>124</v>
      </c>
      <c r="E57" s="161" t="s">
        <v>165</v>
      </c>
      <c r="F57" s="139">
        <v>1500</v>
      </c>
    </row>
    <row r="58" spans="1:6" ht="12.75">
      <c r="A58" s="155">
        <v>50</v>
      </c>
      <c r="B58" s="136">
        <v>43566</v>
      </c>
      <c r="C58" s="137">
        <v>30698</v>
      </c>
      <c r="D58" s="144" t="s">
        <v>124</v>
      </c>
      <c r="E58" s="161" t="s">
        <v>166</v>
      </c>
      <c r="F58" s="139">
        <v>1200</v>
      </c>
    </row>
    <row r="59" spans="1:6" ht="26.25">
      <c r="A59" s="155">
        <v>51</v>
      </c>
      <c r="B59" s="136">
        <v>43566</v>
      </c>
      <c r="C59" s="137">
        <v>30707</v>
      </c>
      <c r="D59" s="144" t="s">
        <v>114</v>
      </c>
      <c r="E59" s="161" t="s">
        <v>167</v>
      </c>
      <c r="F59" s="139">
        <v>45</v>
      </c>
    </row>
    <row r="60" spans="1:6" ht="26.25">
      <c r="A60" s="155">
        <v>52</v>
      </c>
      <c r="B60" s="136">
        <v>43566</v>
      </c>
      <c r="C60" s="137">
        <v>30709</v>
      </c>
      <c r="D60" s="144" t="s">
        <v>114</v>
      </c>
      <c r="E60" s="161" t="s">
        <v>168</v>
      </c>
      <c r="F60" s="139">
        <v>119</v>
      </c>
    </row>
    <row r="61" spans="1:6" ht="12.75">
      <c r="A61" s="155">
        <v>53</v>
      </c>
      <c r="B61" s="136">
        <v>43566</v>
      </c>
      <c r="C61" s="137">
        <v>30711</v>
      </c>
      <c r="D61" s="144" t="s">
        <v>124</v>
      </c>
      <c r="E61" s="161" t="s">
        <v>169</v>
      </c>
      <c r="F61" s="139">
        <v>300</v>
      </c>
    </row>
    <row r="62" spans="1:6" ht="12.75">
      <c r="A62" s="155">
        <v>54</v>
      </c>
      <c r="B62" s="136">
        <v>43566</v>
      </c>
      <c r="C62" s="137">
        <v>30704</v>
      </c>
      <c r="D62" s="144" t="s">
        <v>124</v>
      </c>
      <c r="E62" s="161" t="s">
        <v>170</v>
      </c>
      <c r="F62" s="139">
        <v>300</v>
      </c>
    </row>
    <row r="63" spans="1:6" ht="12.75">
      <c r="A63" s="155">
        <v>55</v>
      </c>
      <c r="B63" s="136">
        <v>43566</v>
      </c>
      <c r="C63" s="137">
        <v>30714</v>
      </c>
      <c r="D63" s="144" t="s">
        <v>124</v>
      </c>
      <c r="E63" s="161" t="s">
        <v>171</v>
      </c>
      <c r="F63" s="139">
        <v>500</v>
      </c>
    </row>
    <row r="64" spans="1:6" ht="12.75">
      <c r="A64" s="155">
        <v>56</v>
      </c>
      <c r="B64" s="136">
        <v>43566</v>
      </c>
      <c r="C64" s="137">
        <v>30722</v>
      </c>
      <c r="D64" s="144" t="s">
        <v>126</v>
      </c>
      <c r="E64" s="161" t="s">
        <v>172</v>
      </c>
      <c r="F64" s="139">
        <v>200</v>
      </c>
    </row>
    <row r="65" spans="1:6" ht="26.25">
      <c r="A65" s="155">
        <v>57</v>
      </c>
      <c r="B65" s="136">
        <v>43566</v>
      </c>
      <c r="C65" s="137">
        <v>30721</v>
      </c>
      <c r="D65" s="144" t="s">
        <v>126</v>
      </c>
      <c r="E65" s="161" t="s">
        <v>173</v>
      </c>
      <c r="F65" s="139">
        <v>200</v>
      </c>
    </row>
    <row r="66" spans="1:6" ht="12.75">
      <c r="A66" s="155">
        <v>58</v>
      </c>
      <c r="B66" s="136">
        <v>43566</v>
      </c>
      <c r="C66" s="137">
        <v>30719</v>
      </c>
      <c r="D66" s="144" t="s">
        <v>126</v>
      </c>
      <c r="E66" s="161" t="s">
        <v>174</v>
      </c>
      <c r="F66" s="139">
        <v>50</v>
      </c>
    </row>
    <row r="67" spans="1:6" ht="12.75">
      <c r="A67" s="155">
        <v>59</v>
      </c>
      <c r="B67" s="136">
        <v>43566</v>
      </c>
      <c r="C67" s="137">
        <v>30718</v>
      </c>
      <c r="D67" s="144" t="s">
        <v>126</v>
      </c>
      <c r="E67" s="161" t="s">
        <v>175</v>
      </c>
      <c r="F67" s="139">
        <v>100</v>
      </c>
    </row>
    <row r="68" spans="1:6" ht="12.75">
      <c r="A68" s="155">
        <v>60</v>
      </c>
      <c r="B68" s="136">
        <v>43566</v>
      </c>
      <c r="C68" s="137">
        <v>30717</v>
      </c>
      <c r="D68" s="144" t="s">
        <v>124</v>
      </c>
      <c r="E68" s="161" t="s">
        <v>176</v>
      </c>
      <c r="F68" s="139">
        <v>1000</v>
      </c>
    </row>
    <row r="69" spans="1:6" ht="12.75">
      <c r="A69" s="155">
        <v>61</v>
      </c>
      <c r="B69" s="136">
        <v>43566</v>
      </c>
      <c r="C69" s="137">
        <v>30720</v>
      </c>
      <c r="D69" s="144" t="s">
        <v>126</v>
      </c>
      <c r="E69" s="161" t="s">
        <v>177</v>
      </c>
      <c r="F69" s="139">
        <v>900</v>
      </c>
    </row>
    <row r="70" spans="1:6" ht="26.25">
      <c r="A70" s="155">
        <v>62</v>
      </c>
      <c r="B70" s="136">
        <v>43566</v>
      </c>
      <c r="C70" s="137">
        <v>30703</v>
      </c>
      <c r="D70" s="144" t="s">
        <v>114</v>
      </c>
      <c r="E70" s="161" t="s">
        <v>178</v>
      </c>
      <c r="F70" s="139">
        <v>58.5</v>
      </c>
    </row>
    <row r="71" spans="1:6" ht="26.25">
      <c r="A71" s="155">
        <v>63</v>
      </c>
      <c r="B71" s="136">
        <v>43566</v>
      </c>
      <c r="C71" s="137">
        <v>30724</v>
      </c>
      <c r="D71" s="144" t="s">
        <v>126</v>
      </c>
      <c r="E71" s="161" t="s">
        <v>179</v>
      </c>
      <c r="F71" s="139">
        <v>100</v>
      </c>
    </row>
    <row r="72" spans="1:6" ht="12.75">
      <c r="A72" s="155">
        <v>64</v>
      </c>
      <c r="B72" s="136">
        <v>43566</v>
      </c>
      <c r="C72" s="137">
        <v>30716</v>
      </c>
      <c r="D72" s="144" t="s">
        <v>114</v>
      </c>
      <c r="E72" s="161" t="s">
        <v>180</v>
      </c>
      <c r="F72" s="139">
        <v>2500</v>
      </c>
    </row>
    <row r="73" spans="1:6" ht="26.25">
      <c r="A73" s="155">
        <v>65</v>
      </c>
      <c r="B73" s="136">
        <v>43566</v>
      </c>
      <c r="C73" s="137">
        <v>30723</v>
      </c>
      <c r="D73" s="144" t="s">
        <v>126</v>
      </c>
      <c r="E73" s="161" t="s">
        <v>181</v>
      </c>
      <c r="F73" s="139">
        <v>100</v>
      </c>
    </row>
    <row r="74" spans="1:6" ht="12.75">
      <c r="A74" s="155">
        <v>66</v>
      </c>
      <c r="B74" s="136">
        <v>43566</v>
      </c>
      <c r="C74" s="137">
        <v>30726</v>
      </c>
      <c r="D74" s="144" t="s">
        <v>126</v>
      </c>
      <c r="E74" s="161" t="s">
        <v>182</v>
      </c>
      <c r="F74" s="139">
        <v>100</v>
      </c>
    </row>
    <row r="75" spans="1:6" ht="26.25">
      <c r="A75" s="155">
        <v>67</v>
      </c>
      <c r="B75" s="136">
        <v>43566</v>
      </c>
      <c r="C75" s="137">
        <v>30725</v>
      </c>
      <c r="D75" s="144" t="s">
        <v>126</v>
      </c>
      <c r="E75" s="161" t="s">
        <v>183</v>
      </c>
      <c r="F75" s="139">
        <v>50</v>
      </c>
    </row>
    <row r="76" spans="1:6" ht="26.25">
      <c r="A76" s="155">
        <v>68</v>
      </c>
      <c r="B76" s="136">
        <v>43566</v>
      </c>
      <c r="C76" s="137">
        <v>30705</v>
      </c>
      <c r="D76" s="144" t="s">
        <v>126</v>
      </c>
      <c r="E76" s="161" t="s">
        <v>184</v>
      </c>
      <c r="F76" s="139">
        <v>130</v>
      </c>
    </row>
    <row r="77" spans="1:6" ht="12.75">
      <c r="A77" s="155">
        <v>69</v>
      </c>
      <c r="B77" s="136">
        <v>43566</v>
      </c>
      <c r="C77" s="137">
        <v>30702</v>
      </c>
      <c r="D77" s="144" t="s">
        <v>126</v>
      </c>
      <c r="E77" s="161" t="s">
        <v>185</v>
      </c>
      <c r="F77" s="139">
        <v>100</v>
      </c>
    </row>
    <row r="78" spans="1:6" ht="12.75">
      <c r="A78" s="155">
        <v>70</v>
      </c>
      <c r="B78" s="136">
        <v>43566</v>
      </c>
      <c r="C78" s="137">
        <v>30710</v>
      </c>
      <c r="D78" s="144" t="s">
        <v>124</v>
      </c>
      <c r="E78" s="161" t="s">
        <v>186</v>
      </c>
      <c r="F78" s="139">
        <v>150</v>
      </c>
    </row>
    <row r="79" spans="1:6" ht="12.75">
      <c r="A79" s="155">
        <v>71</v>
      </c>
      <c r="B79" s="136">
        <v>43566</v>
      </c>
      <c r="C79" s="137">
        <v>30708</v>
      </c>
      <c r="D79" s="144" t="s">
        <v>124</v>
      </c>
      <c r="E79" s="161" t="s">
        <v>187</v>
      </c>
      <c r="F79" s="139">
        <v>300</v>
      </c>
    </row>
    <row r="80" spans="1:6" ht="26.25">
      <c r="A80" s="155">
        <v>72</v>
      </c>
      <c r="B80" s="136">
        <v>43566</v>
      </c>
      <c r="C80" s="137">
        <v>30706</v>
      </c>
      <c r="D80" s="144" t="s">
        <v>114</v>
      </c>
      <c r="E80" s="161" t="s">
        <v>188</v>
      </c>
      <c r="F80" s="139">
        <v>20</v>
      </c>
    </row>
    <row r="81" spans="1:6" ht="12.75">
      <c r="A81" s="155">
        <v>73</v>
      </c>
      <c r="B81" s="136">
        <v>43566</v>
      </c>
      <c r="C81" s="137">
        <v>30700</v>
      </c>
      <c r="D81" s="144" t="s">
        <v>114</v>
      </c>
      <c r="E81" s="161" t="s">
        <v>189</v>
      </c>
      <c r="F81" s="139">
        <v>1819</v>
      </c>
    </row>
    <row r="82" spans="1:6" ht="12.75">
      <c r="A82" s="155">
        <v>74</v>
      </c>
      <c r="B82" s="136">
        <v>43566</v>
      </c>
      <c r="C82" s="137">
        <v>30699</v>
      </c>
      <c r="D82" s="144" t="s">
        <v>124</v>
      </c>
      <c r="E82" s="161" t="s">
        <v>190</v>
      </c>
      <c r="F82" s="139">
        <v>4050</v>
      </c>
    </row>
    <row r="83" spans="1:6" ht="12.75">
      <c r="A83" s="155">
        <v>75</v>
      </c>
      <c r="B83" s="136">
        <v>43566</v>
      </c>
      <c r="C83" s="137">
        <v>30701</v>
      </c>
      <c r="D83" s="144" t="s">
        <v>114</v>
      </c>
      <c r="E83" s="161" t="s">
        <v>191</v>
      </c>
      <c r="F83" s="139">
        <v>1000</v>
      </c>
    </row>
    <row r="84" spans="1:6" ht="26.25">
      <c r="A84" s="162">
        <v>76</v>
      </c>
      <c r="B84" s="136">
        <v>43567</v>
      </c>
      <c r="C84" s="137">
        <v>30729</v>
      </c>
      <c r="D84" s="144" t="s">
        <v>124</v>
      </c>
      <c r="E84" s="161" t="s">
        <v>192</v>
      </c>
      <c r="F84" s="139">
        <v>734.5</v>
      </c>
    </row>
    <row r="85" spans="1:6" ht="12.75">
      <c r="A85" s="163"/>
      <c r="B85" s="147"/>
      <c r="C85" s="137"/>
      <c r="D85" s="144"/>
      <c r="E85" s="161"/>
      <c r="F85" s="139"/>
    </row>
    <row r="86" spans="1:6" s="5" customFormat="1" ht="12.75">
      <c r="A86" s="148"/>
      <c r="B86" s="149"/>
      <c r="C86" s="150"/>
      <c r="D86" s="164"/>
      <c r="E86" s="151" t="s">
        <v>7</v>
      </c>
      <c r="F86" s="146">
        <f>SUM(F9:F85)</f>
        <v>66837.73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8"/>
  <sheetViews>
    <sheetView tabSelected="1" zoomScalePageLayoutView="0" workbookViewId="0" topLeftCell="A1">
      <selection activeCell="E23" sqref="E23"/>
    </sheetView>
  </sheetViews>
  <sheetFormatPr defaultColWidth="10.421875" defaultRowHeight="12.75"/>
  <cols>
    <col min="1" max="1" width="9.421875" style="84" customWidth="1"/>
    <col min="2" max="2" width="17.28125" style="84" customWidth="1"/>
    <col min="3" max="3" width="19.8515625" style="84" customWidth="1"/>
    <col min="4" max="4" width="24.7109375" style="84" customWidth="1"/>
    <col min="5" max="5" width="39.421875" style="84" customWidth="1"/>
    <col min="6" max="6" width="15.00390625" style="84" customWidth="1"/>
    <col min="7" max="16384" width="10.421875" style="84" customWidth="1"/>
  </cols>
  <sheetData>
    <row r="1" spans="1:6" ht="12.75">
      <c r="A1" s="8" t="s">
        <v>27</v>
      </c>
      <c r="B1" s="83"/>
      <c r="C1" s="6"/>
      <c r="D1" s="6"/>
      <c r="E1" s="83"/>
      <c r="F1" s="83"/>
    </row>
    <row r="2" spans="2:6" ht="12.75">
      <c r="B2" s="83"/>
      <c r="C2" s="83"/>
      <c r="D2" s="83"/>
      <c r="E2" s="83"/>
      <c r="F2" s="83"/>
    </row>
    <row r="3" spans="1:6" ht="12.75">
      <c r="A3" s="8" t="s">
        <v>28</v>
      </c>
      <c r="B3" s="6"/>
      <c r="C3" s="83"/>
      <c r="D3" s="6"/>
      <c r="E3" s="85"/>
      <c r="F3" s="83"/>
    </row>
    <row r="4" spans="1:6" ht="12.75">
      <c r="A4" s="8" t="s">
        <v>33</v>
      </c>
      <c r="B4" s="6"/>
      <c r="C4" s="83"/>
      <c r="D4" s="6"/>
      <c r="E4" s="83"/>
      <c r="F4" s="6"/>
    </row>
    <row r="5" spans="1:6" ht="12.75">
      <c r="A5" s="83"/>
      <c r="B5" s="6"/>
      <c r="C5" s="83"/>
      <c r="D5" s="83"/>
      <c r="E5" s="83"/>
      <c r="F5" s="83"/>
    </row>
    <row r="6" spans="1:6" ht="12.75">
      <c r="A6" s="83"/>
      <c r="B6" s="7"/>
      <c r="C6" s="21" t="s">
        <v>35</v>
      </c>
      <c r="D6" s="6" t="str">
        <f>personal!G6</f>
        <v>8-12 aprilie 2019</v>
      </c>
      <c r="E6" s="83"/>
      <c r="F6" s="83"/>
    </row>
    <row r="7" spans="1:6" ht="13.5" thickBot="1">
      <c r="A7" s="83"/>
      <c r="B7" s="83"/>
      <c r="C7" s="83"/>
      <c r="D7" s="83"/>
      <c r="E7" s="83"/>
      <c r="F7" s="83"/>
    </row>
    <row r="8" spans="1:6" ht="52.5">
      <c r="A8" s="42" t="s">
        <v>9</v>
      </c>
      <c r="B8" s="43" t="s">
        <v>10</v>
      </c>
      <c r="C8" s="44" t="s">
        <v>11</v>
      </c>
      <c r="D8" s="43" t="s">
        <v>30</v>
      </c>
      <c r="E8" s="43" t="s">
        <v>31</v>
      </c>
      <c r="F8" s="46" t="s">
        <v>32</v>
      </c>
    </row>
    <row r="9" spans="1:6" ht="12.75">
      <c r="A9" s="134">
        <v>1</v>
      </c>
      <c r="B9" s="87">
        <v>43563</v>
      </c>
      <c r="C9" s="86">
        <v>10201</v>
      </c>
      <c r="D9" s="86" t="s">
        <v>114</v>
      </c>
      <c r="E9" s="88" t="s">
        <v>115</v>
      </c>
      <c r="F9" s="135">
        <v>184710.57</v>
      </c>
    </row>
    <row r="10" spans="1:6" ht="12.75">
      <c r="A10" s="134">
        <v>2</v>
      </c>
      <c r="B10" s="87">
        <v>43565</v>
      </c>
      <c r="C10" s="86">
        <v>2171</v>
      </c>
      <c r="D10" s="86" t="s">
        <v>116</v>
      </c>
      <c r="E10" s="88" t="s">
        <v>117</v>
      </c>
      <c r="F10" s="135">
        <v>67429135.14</v>
      </c>
    </row>
    <row r="11" spans="1:6" ht="12.75">
      <c r="A11" s="134">
        <v>3</v>
      </c>
      <c r="B11" s="87">
        <v>43565</v>
      </c>
      <c r="C11" s="86">
        <v>2170</v>
      </c>
      <c r="D11" s="86" t="s">
        <v>116</v>
      </c>
      <c r="E11" s="88" t="s">
        <v>118</v>
      </c>
      <c r="F11" s="135">
        <v>233436619.68</v>
      </c>
    </row>
    <row r="12" spans="1:6" ht="12.75">
      <c r="A12" s="134">
        <v>4</v>
      </c>
      <c r="B12" s="87">
        <v>43566</v>
      </c>
      <c r="C12" s="86">
        <v>2884</v>
      </c>
      <c r="D12" s="86" t="s">
        <v>119</v>
      </c>
      <c r="E12" s="88" t="s">
        <v>120</v>
      </c>
      <c r="F12" s="135">
        <v>15.05</v>
      </c>
    </row>
    <row r="13" spans="1:256" ht="12.75">
      <c r="A13" s="134">
        <v>5</v>
      </c>
      <c r="B13" s="87">
        <v>43566</v>
      </c>
      <c r="C13" s="86">
        <v>30715</v>
      </c>
      <c r="D13" s="86" t="s">
        <v>114</v>
      </c>
      <c r="E13" s="88" t="s">
        <v>121</v>
      </c>
      <c r="F13" s="135">
        <v>44343.3</v>
      </c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  <c r="IM13" s="89"/>
      <c r="IN13" s="89"/>
      <c r="IO13" s="89"/>
      <c r="IP13" s="89"/>
      <c r="IQ13" s="89"/>
      <c r="IR13" s="89"/>
      <c r="IS13" s="89"/>
      <c r="IT13" s="89"/>
      <c r="IU13" s="89"/>
      <c r="IV13" s="89"/>
    </row>
    <row r="14" spans="1:6" ht="12.75">
      <c r="A14" s="90"/>
      <c r="B14" s="91"/>
      <c r="C14" s="92"/>
      <c r="D14" s="92"/>
      <c r="E14" s="93"/>
      <c r="F14" s="94"/>
    </row>
    <row r="15" spans="1:6" ht="12.75">
      <c r="A15" s="90"/>
      <c r="B15" s="91"/>
      <c r="C15" s="92"/>
      <c r="D15" s="92"/>
      <c r="E15" s="93"/>
      <c r="F15" s="94"/>
    </row>
    <row r="16" spans="1:6" ht="12.75">
      <c r="A16" s="90"/>
      <c r="B16" s="91"/>
      <c r="C16" s="92"/>
      <c r="D16" s="92"/>
      <c r="E16" s="93"/>
      <c r="F16" s="94"/>
    </row>
    <row r="17" spans="1:6" ht="12.75">
      <c r="A17" s="90"/>
      <c r="B17" s="91"/>
      <c r="C17" s="92"/>
      <c r="D17" s="92"/>
      <c r="E17" s="93"/>
      <c r="F17" s="94"/>
    </row>
    <row r="18" spans="1:6" ht="13.5" thickBot="1">
      <c r="A18" s="95" t="s">
        <v>7</v>
      </c>
      <c r="B18" s="96"/>
      <c r="C18" s="96"/>
      <c r="D18" s="96"/>
      <c r="E18" s="96"/>
      <c r="F18" s="97">
        <f>SUM(F9:F17)</f>
        <v>301094823.74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2019-04-16T13:49:56Z</cp:lastPrinted>
  <dcterms:created xsi:type="dcterms:W3CDTF">2016-01-19T13:06:09Z</dcterms:created>
  <dcterms:modified xsi:type="dcterms:W3CDTF">2019-04-16T13:50:53Z</dcterms:modified>
  <cp:category/>
  <cp:version/>
  <cp:contentType/>
  <cp:contentStatus/>
</cp:coreProperties>
</file>