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4"/>
  </bookViews>
  <sheets>
    <sheet name="materiale" sheetId="1" r:id="rId1"/>
    <sheet name="proiecte 58" sheetId="2" r:id="rId2"/>
    <sheet name="investitii" sheetId="3" r:id="rId3"/>
    <sheet name="juridice" sheetId="4" r:id="rId4"/>
    <sheet name="despagubiri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<sst xmlns="http://schemas.openxmlformats.org/spreadsheetml/2006/main" count="269" uniqueCount="117">
  <si>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</si>
  <si>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</si>
  <si>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</si>
  <si>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</si>
  <si>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</si>
  <si>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</si>
  <si>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</si>
  <si>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</si>
  <si>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</si>
  <si>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</si>
  <si>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</si>
  <si>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</si>
  <si>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</si>
  <si>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</si>
  <si>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</si>
  <si>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</si>
  <si>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</si>
  <si>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</si>
  <si>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</si>
  <si>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</si>
  <si>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</si>
  <si>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</si>
  <si>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</si>
  <si>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</si>
  <si>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</si>
  <si>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</si>
  <si>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</si>
  <si>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PERSOANA JURIDICA</t>
  </si>
  <si>
    <t>despagubire si dobanda legala dosar 6769/62/2014</t>
  </si>
  <si>
    <t>PERSOANA FIZICA</t>
  </si>
  <si>
    <t>daune materiale dosar 1775/117/2015</t>
  </si>
  <si>
    <t>daune morale dosar 1775/117/2015</t>
  </si>
  <si>
    <t>despagubire si dobanda legala dosar 17038/281/2013</t>
  </si>
  <si>
    <t>daune materiale si morale dosar 1773/117/2014</t>
  </si>
  <si>
    <t>despagubire CEDO</t>
  </si>
  <si>
    <t>11,09,2017</t>
  </si>
  <si>
    <t>apa nova</t>
  </si>
  <si>
    <t>apa rece</t>
  </si>
  <si>
    <t>business information system</t>
  </si>
  <si>
    <t>servicii swift</t>
  </si>
  <si>
    <t>door sistem service</t>
  </si>
  <si>
    <t>servicii usi automate</t>
  </si>
  <si>
    <t>tmau</t>
  </si>
  <si>
    <t>13,09,2017</t>
  </si>
  <si>
    <t>ministerul mediului</t>
  </si>
  <si>
    <t>energie electrica</t>
  </si>
  <si>
    <t>14,09,2017</t>
  </si>
  <si>
    <t>BS</t>
  </si>
  <si>
    <t>tva reuters</t>
  </si>
  <si>
    <t>mfp</t>
  </si>
  <si>
    <t>alimentare reuters</t>
  </si>
  <si>
    <t>alimentare fti</t>
  </si>
  <si>
    <t>bs</t>
  </si>
  <si>
    <t>tva fti</t>
  </si>
  <si>
    <t>15,09,2017</t>
  </si>
  <si>
    <t>orange romania</t>
  </si>
  <si>
    <t>dnet comunication</t>
  </si>
  <si>
    <t>servicii telecom swift</t>
  </si>
  <si>
    <t>nica bogdan</t>
  </si>
  <si>
    <t>deplasare intrena</t>
  </si>
  <si>
    <t>manpres distribution</t>
  </si>
  <si>
    <t>abonament presa</t>
  </si>
  <si>
    <t>total</t>
  </si>
  <si>
    <t>12,09,2017</t>
  </si>
  <si>
    <t>cheltuieli judiciare dosar D 1600/84/2016</t>
  </si>
  <si>
    <t>cheltuieli judiciare dosar D 3071/111/CA/2014</t>
  </si>
  <si>
    <t>cheltuieli judiciare dosar D 8034/99/2015</t>
  </si>
  <si>
    <t>cheltuieli exec dosar D16971/211/16 DE43/2016</t>
  </si>
  <si>
    <t>cheltuieli judiciare dosar D 1659/108/2015</t>
  </si>
  <si>
    <t>cheltuieli judiciare dosar D 460/229/2013</t>
  </si>
  <si>
    <t>cheltuieli judiciare dosar D 12068/63/2013</t>
  </si>
  <si>
    <t>cheltuieli judiciare dosar D 1292/833/2015</t>
  </si>
  <si>
    <t>cheltuieli judiciare dosar D 3748/94/2015</t>
  </si>
  <si>
    <t>cheltuieli judiciare dosar D 17038/281/2013</t>
  </si>
  <si>
    <t>cheltuieli judiciare dosar D 32685/4/2014</t>
  </si>
  <si>
    <t>cheltuieli judiciare dosar D 8388/99/2015</t>
  </si>
  <si>
    <t>cheltuieli judiciare dosar D 869/62/2016</t>
  </si>
  <si>
    <t>cheltuieli judiciare dosar D 9661/256/2013</t>
  </si>
  <si>
    <t>cheltuieli judiciare dosar D 4035/211/2016</t>
  </si>
  <si>
    <t>cheltuieli judiciare dosar D 1775/117/2015</t>
  </si>
  <si>
    <t>cheltuieli judiciare dosar D 2564/117/2016</t>
  </si>
  <si>
    <t>cheltuieli judiciare dosar D 57831/301/2014</t>
  </si>
  <si>
    <t>cheltuieli judiciare dosar D 3001/182/2015 DE 835/2017</t>
  </si>
  <si>
    <t>cheltuieli jud si exec dosar D 663/211/2013 DE 84/17</t>
  </si>
  <si>
    <t>cheltuieli judiciare dosar D 7699/95/2015</t>
  </si>
  <si>
    <t>cheltuieli judiciare dosar D 119/108/2016</t>
  </si>
  <si>
    <t>cheltuieli judiciare dosar D 809/86/2016</t>
  </si>
  <si>
    <t>cheltuieli exec dosar D178/325/2016 DE1265/ex/2015</t>
  </si>
  <si>
    <t>cheltuieli judiciare dosar D 4406/111/2014</t>
  </si>
  <si>
    <t>cheltuieli executare dosar D30558/245/2015 DE 2233/2015</t>
  </si>
  <si>
    <t>cheltuieli judiciare dosar D 1137/83/2016</t>
  </si>
  <si>
    <t>cheltuieli executare dosar D20478/325/2015 DE 95/ex/2015</t>
  </si>
  <si>
    <t>onorariu curator dosar 7780/211/2017</t>
  </si>
  <si>
    <t xml:space="preserve">cheltuieli judiicare dosar D 2776/740/2015 </t>
  </si>
  <si>
    <t>cheltuieli judicare dosar D 6712/306/2015</t>
  </si>
  <si>
    <t>BUGET DE STAT</t>
  </si>
  <si>
    <t>C.604020/15 615200/17</t>
  </si>
  <si>
    <t>cheltuieli judciare dosar D 3858/117/2016</t>
  </si>
  <si>
    <t>cheltuieli judiciare dosar D 10908/55/2015</t>
  </si>
  <si>
    <t>cheltuieli judiciare dosar D 21976/3/2014</t>
  </si>
  <si>
    <t>cheltuieli judiciare dosar D 3950/87/2015</t>
  </si>
  <si>
    <t>cheltuieli judiicare dosar D 29142/4/2015</t>
  </si>
  <si>
    <t>14,9,2017</t>
  </si>
  <si>
    <t>onorariu curator dosar D 8485/3/2015/a1</t>
  </si>
  <si>
    <t>cheltuieli judiciare dosar D 6287/113/2011</t>
  </si>
  <si>
    <t>cheltuieli judiciare dosar D 12988/306/2015</t>
  </si>
  <si>
    <t>taxa timbru dosar 1619/84/2016 TRIB SALAJ</t>
  </si>
  <si>
    <t>cheltuieli judiciare conf HOT CEDO</t>
  </si>
  <si>
    <t>cheltuieli judiciare dosar D 853/302/2013</t>
  </si>
  <si>
    <t>cheltuieli judiciare dosar D 17/111/CA/2014</t>
  </si>
  <si>
    <t>fc 764/2017 videoproiector</t>
  </si>
  <si>
    <t>SC DATAWARE CONSULTING SRL</t>
  </si>
  <si>
    <t>11-15 septembrie 2017</t>
  </si>
  <si>
    <t>CEC 73</t>
  </si>
  <si>
    <t>ALIMENTARE CONT DEPLASARE INTERNA - PROIECT ACP 2 - 58.14.01</t>
  </si>
  <si>
    <t>MFP</t>
  </si>
  <si>
    <t>ALIMENTARE CONT DEPLASARE INTERNA - PROIECT ACP 2 - 58.14.02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</si>
</sst>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  <numFmt numFmtId="169" formatCode="[$-418]d&quot;.&quot;m&quot;.&quot;yy&quot; &quot;hh&quot;:&quot;mm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Liberation Sans"/>
      <family val="2"/>
    </font>
    <font>
      <sz val="11"/>
      <color rgb="FF000000"/>
      <name val="Liberation San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14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 wrapText="1"/>
    </xf>
    <xf numFmtId="14" fontId="14" fillId="0" borderId="14" xfId="0" applyNumberFormat="1" applyFont="1" applyBorder="1" applyAlignment="1">
      <alignment horizontal="left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horizontal="center" vertical="center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0" fillId="0" borderId="0" xfId="60" applyAlignment="1">
      <alignment wrapText="1"/>
      <protection/>
    </xf>
    <xf numFmtId="0" fontId="0" fillId="0" borderId="0" xfId="59" applyAlignment="1">
      <alignment wrapText="1"/>
      <protection/>
    </xf>
    <xf numFmtId="0" fontId="20" fillId="0" borderId="0" xfId="0" applyFont="1" applyAlignment="1">
      <alignment/>
    </xf>
    <xf numFmtId="0" fontId="25" fillId="0" borderId="13" xfId="57" applyFont="1" applyFill="1" applyBorder="1" applyAlignment="1">
      <alignment horizontal="left"/>
      <protection/>
    </xf>
    <xf numFmtId="0" fontId="25" fillId="0" borderId="13" xfId="57" applyFont="1" applyFill="1" applyBorder="1" applyAlignment="1">
      <alignment horizontal="left" wrapText="1"/>
      <protection/>
    </xf>
    <xf numFmtId="0" fontId="25" fillId="0" borderId="13" xfId="57" applyFont="1" applyFill="1" applyBorder="1" applyAlignment="1">
      <alignment horizontal="center" wrapText="1"/>
      <protection/>
    </xf>
    <xf numFmtId="169" fontId="25" fillId="0" borderId="14" xfId="57" applyNumberFormat="1" applyFont="1" applyFill="1" applyBorder="1" applyAlignment="1">
      <alignment horizontal="left"/>
      <protection/>
    </xf>
    <xf numFmtId="4" fontId="25" fillId="0" borderId="15" xfId="57" applyNumberFormat="1" applyFont="1" applyFill="1" applyBorder="1" applyAlignment="1">
      <alignment horizontal="right"/>
      <protection/>
    </xf>
    <xf numFmtId="0" fontId="26" fillId="0" borderId="16" xfId="57" applyFont="1" applyFill="1" applyBorder="1" applyAlignment="1">
      <alignment horizontal="center"/>
      <protection/>
    </xf>
    <xf numFmtId="0" fontId="26" fillId="0" borderId="17" xfId="57" applyFont="1" applyFill="1" applyBorder="1" applyAlignment="1">
      <alignment/>
      <protection/>
    </xf>
    <xf numFmtId="4" fontId="26" fillId="0" borderId="18" xfId="57" applyNumberFormat="1" applyFont="1" applyFill="1" applyBorder="1" applyAlignment="1">
      <alignment/>
      <protection/>
    </xf>
    <xf numFmtId="0" fontId="25" fillId="0" borderId="13" xfId="57" applyFont="1" applyFill="1" applyBorder="1" applyAlignment="1">
      <alignment horizont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25" fillId="0" borderId="13" xfId="0" applyFont="1" applyBorder="1" applyAlignment="1">
      <alignment vertical="center" wrapText="1"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>
      <alignment/>
      <protection/>
    </xf>
    <xf numFmtId="4" fontId="20" fillId="0" borderId="18" xfId="57" applyNumberFormat="1" applyFont="1" applyBorder="1">
      <alignment/>
      <protection/>
    </xf>
    <xf numFmtId="0" fontId="20" fillId="0" borderId="0" xfId="57" applyFont="1">
      <alignment/>
      <protection/>
    </xf>
    <xf numFmtId="14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 wrapText="1"/>
    </xf>
    <xf numFmtId="14" fontId="14" fillId="0" borderId="14" xfId="0" applyNumberFormat="1" applyFont="1" applyBorder="1" applyAlignment="1">
      <alignment horizontal="center"/>
    </xf>
    <xf numFmtId="0" fontId="27" fillId="0" borderId="13" xfId="59" applyFont="1" applyFill="1" applyBorder="1" applyAlignment="1">
      <alignment horizontal="center"/>
      <protection/>
    </xf>
    <xf numFmtId="167" fontId="27" fillId="0" borderId="13" xfId="59" applyNumberFormat="1" applyFont="1" applyFill="1" applyBorder="1" applyAlignment="1">
      <alignment horizontal="center"/>
      <protection/>
    </xf>
    <xf numFmtId="0" fontId="27" fillId="0" borderId="13" xfId="0" applyFont="1" applyBorder="1" applyAlignment="1">
      <alignment wrapText="1"/>
    </xf>
    <xf numFmtId="0" fontId="27" fillId="0" borderId="14" xfId="59" applyFont="1" applyFill="1" applyBorder="1" applyAlignment="1">
      <alignment horizontal="center"/>
      <protection/>
    </xf>
    <xf numFmtId="4" fontId="0" fillId="0" borderId="15" xfId="0" applyNumberFormat="1" applyBorder="1" applyAlignment="1">
      <alignment/>
    </xf>
    <xf numFmtId="0" fontId="28" fillId="0" borderId="16" xfId="61" applyFont="1" applyFill="1" applyBorder="1" applyAlignment="1">
      <alignment/>
      <protection/>
    </xf>
    <xf numFmtId="0" fontId="25" fillId="0" borderId="17" xfId="61" applyFont="1" applyFill="1" applyBorder="1" applyAlignment="1">
      <alignment/>
      <protection/>
    </xf>
    <xf numFmtId="0" fontId="27" fillId="0" borderId="17" xfId="0" applyFont="1" applyBorder="1" applyAlignment="1">
      <alignment wrapText="1"/>
    </xf>
    <xf numFmtId="4" fontId="28" fillId="0" borderId="18" xfId="61" applyNumberFormat="1" applyFont="1" applyFill="1" applyBorder="1" applyAlignment="1">
      <alignment horizontal="right"/>
      <protection/>
    </xf>
    <xf numFmtId="168" fontId="29" fillId="0" borderId="13" xfId="59" applyNumberFormat="1" applyFont="1" applyFill="1" applyBorder="1" applyAlignment="1">
      <alignment horizontal="center"/>
      <protection/>
    </xf>
    <xf numFmtId="0" fontId="29" fillId="0" borderId="13" xfId="59" applyFont="1" applyFill="1" applyBorder="1" applyAlignment="1">
      <alignment horizontal="center"/>
      <protection/>
    </xf>
    <xf numFmtId="0" fontId="30" fillId="0" borderId="13" xfId="59" applyFont="1" applyFill="1" applyBorder="1" applyAlignment="1">
      <alignment horizontal="center"/>
      <protection/>
    </xf>
    <xf numFmtId="0" fontId="30" fillId="0" borderId="13" xfId="0" applyFont="1" applyBorder="1" applyAlignment="1">
      <alignment wrapText="1"/>
    </xf>
    <xf numFmtId="0" fontId="25" fillId="0" borderId="14" xfId="62" applyFont="1" applyFill="1" applyBorder="1" applyAlignment="1">
      <alignment horizontal="center" vertical="center"/>
      <protection/>
    </xf>
    <xf numFmtId="4" fontId="29" fillId="0" borderId="15" xfId="59" applyNumberFormat="1" applyFont="1" applyFill="1" applyBorder="1" applyAlignment="1">
      <alignment horizontal="right" wrapText="1"/>
      <protection/>
    </xf>
    <xf numFmtId="4" fontId="29" fillId="0" borderId="15" xfId="59" applyNumberFormat="1" applyFont="1" applyFill="1" applyBorder="1" applyAlignment="1">
      <alignment horizontal="right"/>
      <protection/>
    </xf>
    <xf numFmtId="0" fontId="26" fillId="0" borderId="16" xfId="62" applyFont="1" applyFill="1" applyBorder="1" applyAlignment="1">
      <alignment horizontal="center" vertical="center"/>
      <protection/>
    </xf>
    <xf numFmtId="168" fontId="26" fillId="0" borderId="17" xfId="59" applyNumberFormat="1" applyFont="1" applyFill="1" applyBorder="1" applyAlignment="1">
      <alignment horizontal="center"/>
      <protection/>
    </xf>
    <xf numFmtId="0" fontId="26" fillId="0" borderId="17" xfId="59" applyFont="1" applyFill="1" applyBorder="1" applyAlignment="1">
      <alignment/>
      <protection/>
    </xf>
    <xf numFmtId="0" fontId="28" fillId="0" borderId="17" xfId="59" applyFont="1" applyFill="1" applyBorder="1" applyAlignment="1">
      <alignment horizontal="center"/>
      <protection/>
    </xf>
    <xf numFmtId="0" fontId="19" fillId="0" borderId="17" xfId="0" applyFont="1" applyBorder="1" applyAlignment="1">
      <alignment wrapText="1"/>
    </xf>
    <xf numFmtId="4" fontId="26" fillId="0" borderId="18" xfId="59" applyNumberFormat="1" applyFont="1" applyFill="1" applyBorder="1" applyAlignment="1">
      <alignment horizontal="right"/>
      <protection/>
    </xf>
    <xf numFmtId="0" fontId="0" fillId="0" borderId="13" xfId="0" applyBorder="1" applyAlignment="1">
      <alignment/>
    </xf>
    <xf numFmtId="14" fontId="0" fillId="0" borderId="13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164" fontId="0" fillId="0" borderId="15" xfId="42" applyFont="1" applyFill="1" applyBorder="1" applyAlignment="1" applyProtection="1">
      <alignment/>
      <protection/>
    </xf>
    <xf numFmtId="0" fontId="0" fillId="0" borderId="14" xfId="0" applyFill="1" applyBorder="1" applyAlignment="1">
      <alignment/>
    </xf>
    <xf numFmtId="0" fontId="0" fillId="0" borderId="16" xfId="0" applyBorder="1" applyAlignment="1">
      <alignment/>
    </xf>
    <xf numFmtId="14" fontId="0" fillId="0" borderId="17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19" fillId="0" borderId="17" xfId="0" applyFont="1" applyBorder="1" applyAlignment="1">
      <alignment horizontal="right"/>
    </xf>
    <xf numFmtId="164" fontId="19" fillId="0" borderId="18" xfId="42" applyFont="1" applyFill="1" applyBorder="1" applyAlignment="1" applyProtection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17" t="s">
        <v>26</v>
      </c>
      <c r="E5" s="1" t="s">
        <v>112</v>
      </c>
    </row>
    <row r="6" ht="13.5" thickBot="1"/>
    <row r="7" spans="1:6" ht="68.25" customHeight="1">
      <c r="A7" s="18" t="s">
        <v>3</v>
      </c>
      <c r="B7" s="19" t="s">
        <v>4</v>
      </c>
      <c r="C7" s="20" t="s">
        <v>5</v>
      </c>
      <c r="D7" s="19" t="s">
        <v>6</v>
      </c>
      <c r="E7" s="19" t="s">
        <v>7</v>
      </c>
      <c r="F7" s="21" t="s">
        <v>8</v>
      </c>
    </row>
    <row r="8" spans="1:6" ht="12.75">
      <c r="A8" s="83">
        <v>1</v>
      </c>
      <c r="B8" s="81" t="s">
        <v>35</v>
      </c>
      <c r="C8" s="82">
        <v>6651</v>
      </c>
      <c r="D8" s="80" t="s">
        <v>36</v>
      </c>
      <c r="E8" s="80" t="s">
        <v>37</v>
      </c>
      <c r="F8" s="84">
        <v>12316.5</v>
      </c>
    </row>
    <row r="9" spans="1:6" ht="12.75">
      <c r="A9" s="83">
        <v>2</v>
      </c>
      <c r="B9" s="81" t="s">
        <v>35</v>
      </c>
      <c r="C9" s="80">
        <v>6650</v>
      </c>
      <c r="D9" s="82" t="s">
        <v>38</v>
      </c>
      <c r="E9" s="82" t="s">
        <v>39</v>
      </c>
      <c r="F9" s="84">
        <v>99073.94</v>
      </c>
    </row>
    <row r="10" spans="1:6" ht="12.75">
      <c r="A10" s="85">
        <v>3</v>
      </c>
      <c r="B10" s="81" t="s">
        <v>35</v>
      </c>
      <c r="C10" s="82">
        <v>6649</v>
      </c>
      <c r="D10" s="80" t="s">
        <v>40</v>
      </c>
      <c r="E10" s="80" t="s">
        <v>41</v>
      </c>
      <c r="F10" s="84">
        <v>1436.93</v>
      </c>
    </row>
    <row r="11" spans="1:6" ht="12.75">
      <c r="A11" s="85">
        <v>4</v>
      </c>
      <c r="B11" s="81" t="s">
        <v>35</v>
      </c>
      <c r="C11" s="80">
        <v>6652</v>
      </c>
      <c r="D11" s="82" t="s">
        <v>36</v>
      </c>
      <c r="E11" s="82" t="s">
        <v>42</v>
      </c>
      <c r="F11" s="84">
        <v>121.95</v>
      </c>
    </row>
    <row r="12" spans="1:6" ht="12.75">
      <c r="A12" s="85">
        <v>5</v>
      </c>
      <c r="B12" s="81" t="s">
        <v>43</v>
      </c>
      <c r="C12" s="80">
        <v>6103</v>
      </c>
      <c r="D12" s="82" t="s">
        <v>44</v>
      </c>
      <c r="E12" s="80" t="s">
        <v>45</v>
      </c>
      <c r="F12" s="84">
        <v>2615.87</v>
      </c>
    </row>
    <row r="13" spans="1:6" ht="12.75">
      <c r="A13" s="85">
        <v>6</v>
      </c>
      <c r="B13" s="81" t="s">
        <v>46</v>
      </c>
      <c r="C13" s="80">
        <v>6658</v>
      </c>
      <c r="D13" s="80" t="s">
        <v>47</v>
      </c>
      <c r="E13" s="80" t="s">
        <v>48</v>
      </c>
      <c r="F13" s="84">
        <v>9631</v>
      </c>
    </row>
    <row r="14" spans="1:6" ht="12.75">
      <c r="A14" s="85">
        <v>7</v>
      </c>
      <c r="B14" s="81" t="s">
        <v>46</v>
      </c>
      <c r="C14" s="80">
        <v>6657</v>
      </c>
      <c r="D14" s="80" t="s">
        <v>49</v>
      </c>
      <c r="E14" s="80" t="s">
        <v>50</v>
      </c>
      <c r="F14" s="84">
        <v>48145</v>
      </c>
    </row>
    <row r="15" spans="1:6" ht="12.75">
      <c r="A15" s="85">
        <v>8</v>
      </c>
      <c r="B15" s="81" t="s">
        <v>46</v>
      </c>
      <c r="C15" s="80">
        <v>6659</v>
      </c>
      <c r="D15" s="80" t="s">
        <v>49</v>
      </c>
      <c r="E15" s="80" t="s">
        <v>51</v>
      </c>
      <c r="F15" s="84">
        <v>22289</v>
      </c>
    </row>
    <row r="16" spans="1:6" ht="12.75">
      <c r="A16" s="85">
        <v>9</v>
      </c>
      <c r="B16" s="81" t="s">
        <v>46</v>
      </c>
      <c r="C16" s="80">
        <v>6660</v>
      </c>
      <c r="D16" s="80" t="s">
        <v>52</v>
      </c>
      <c r="E16" s="80" t="s">
        <v>53</v>
      </c>
      <c r="F16" s="84">
        <v>3130</v>
      </c>
    </row>
    <row r="17" spans="1:6" ht="12.75">
      <c r="A17" s="85">
        <v>10</v>
      </c>
      <c r="B17" s="81" t="s">
        <v>54</v>
      </c>
      <c r="C17" s="80">
        <v>6666</v>
      </c>
      <c r="D17" s="80" t="s">
        <v>55</v>
      </c>
      <c r="E17" s="80" t="s">
        <v>39</v>
      </c>
      <c r="F17" s="84">
        <v>7232.39</v>
      </c>
    </row>
    <row r="18" spans="1:6" ht="12.75">
      <c r="A18" s="85">
        <v>11</v>
      </c>
      <c r="B18" s="81" t="s">
        <v>54</v>
      </c>
      <c r="C18" s="80">
        <v>6667</v>
      </c>
      <c r="D18" s="80" t="s">
        <v>38</v>
      </c>
      <c r="E18" s="80" t="s">
        <v>39</v>
      </c>
      <c r="F18" s="84">
        <v>41227.67</v>
      </c>
    </row>
    <row r="19" spans="1:6" ht="12.75">
      <c r="A19" s="85">
        <v>12</v>
      </c>
      <c r="B19" s="81" t="s">
        <v>54</v>
      </c>
      <c r="C19" s="80">
        <v>6664</v>
      </c>
      <c r="D19" s="80" t="s">
        <v>56</v>
      </c>
      <c r="E19" s="80" t="s">
        <v>57</v>
      </c>
      <c r="F19" s="84">
        <v>6451.59</v>
      </c>
    </row>
    <row r="20" spans="1:6" ht="12.75">
      <c r="A20" s="85">
        <v>13</v>
      </c>
      <c r="B20" s="81" t="s">
        <v>54</v>
      </c>
      <c r="C20" s="80">
        <v>6668</v>
      </c>
      <c r="D20" s="80" t="s">
        <v>58</v>
      </c>
      <c r="E20" s="80" t="s">
        <v>59</v>
      </c>
      <c r="F20" s="84">
        <v>195.21</v>
      </c>
    </row>
    <row r="21" spans="1:6" ht="12.75">
      <c r="A21" s="85">
        <v>14</v>
      </c>
      <c r="B21" s="81" t="s">
        <v>54</v>
      </c>
      <c r="C21" s="80">
        <v>6663</v>
      </c>
      <c r="D21" s="80" t="s">
        <v>60</v>
      </c>
      <c r="E21" s="80" t="s">
        <v>61</v>
      </c>
      <c r="F21" s="84">
        <v>463.58</v>
      </c>
    </row>
    <row r="22" spans="1:6" ht="13.5" thickBot="1">
      <c r="A22" s="86"/>
      <c r="B22" s="87"/>
      <c r="C22" s="88"/>
      <c r="D22" s="89"/>
      <c r="E22" s="90" t="s">
        <v>62</v>
      </c>
      <c r="F22" s="91">
        <f>SUM(F8:F21)</f>
        <v>254330.62999999998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9</v>
      </c>
      <c r="B1" s="9"/>
      <c r="C1" s="9"/>
      <c r="D1" s="9"/>
    </row>
    <row r="3" spans="1:4" ht="15.75" customHeight="1">
      <c r="A3" s="48" t="s">
        <v>15</v>
      </c>
      <c r="B3" s="48"/>
      <c r="C3" s="48"/>
      <c r="D3" s="11"/>
    </row>
    <row r="4" spans="1:10" ht="30" customHeight="1">
      <c r="A4" s="49" t="s">
        <v>25</v>
      </c>
      <c r="B4" s="49"/>
      <c r="C4" s="49"/>
      <c r="D4" s="49"/>
      <c r="E4" s="49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7" t="s">
        <v>26</v>
      </c>
      <c r="C6" s="1" t="s">
        <v>112</v>
      </c>
      <c r="D6" s="15"/>
      <c r="E6" s="12"/>
      <c r="F6" s="12"/>
      <c r="G6" s="12"/>
      <c r="H6" s="12"/>
      <c r="I6" s="13"/>
      <c r="J6" s="13"/>
    </row>
    <row r="7" ht="13.5" thickBot="1"/>
    <row r="8" spans="1:5" ht="12.75">
      <c r="A8" s="22" t="s">
        <v>10</v>
      </c>
      <c r="B8" s="23" t="s">
        <v>11</v>
      </c>
      <c r="C8" s="23" t="s">
        <v>12</v>
      </c>
      <c r="D8" s="23" t="s">
        <v>16</v>
      </c>
      <c r="E8" s="24" t="s">
        <v>13</v>
      </c>
    </row>
    <row r="9" spans="1:5" s="16" customFormat="1" ht="26.25">
      <c r="A9" s="57">
        <v>42992</v>
      </c>
      <c r="B9" s="55" t="s">
        <v>113</v>
      </c>
      <c r="C9" s="50" t="s">
        <v>114</v>
      </c>
      <c r="D9" s="56" t="s">
        <v>115</v>
      </c>
      <c r="E9" s="28">
        <v>1000</v>
      </c>
    </row>
    <row r="10" spans="1:5" s="16" customFormat="1" ht="26.25">
      <c r="A10" s="57">
        <v>42992</v>
      </c>
      <c r="B10" s="55" t="s">
        <v>113</v>
      </c>
      <c r="C10" s="50" t="s">
        <v>116</v>
      </c>
      <c r="D10" s="56" t="s">
        <v>115</v>
      </c>
      <c r="E10" s="28">
        <v>5600</v>
      </c>
    </row>
    <row r="11" spans="1:5" s="16" customFormat="1" ht="12.75">
      <c r="A11" s="27"/>
      <c r="B11" s="25"/>
      <c r="C11" s="25"/>
      <c r="D11" s="26"/>
      <c r="E11" s="28"/>
    </row>
    <row r="12" spans="1:5" s="16" customFormat="1" ht="12.75">
      <c r="A12" s="27"/>
      <c r="B12" s="25"/>
      <c r="C12" s="26"/>
      <c r="D12" s="26"/>
      <c r="E12" s="28"/>
    </row>
    <row r="13" spans="1:5" s="16" customFormat="1" ht="12.75">
      <c r="A13" s="27"/>
      <c r="B13" s="25"/>
      <c r="C13" s="26"/>
      <c r="D13" s="26"/>
      <c r="E13" s="28"/>
    </row>
    <row r="14" spans="1:5" s="16" customFormat="1" ht="12.75">
      <c r="A14" s="27"/>
      <c r="B14" s="25"/>
      <c r="C14" s="26"/>
      <c r="D14" s="26"/>
      <c r="E14" s="28"/>
    </row>
    <row r="15" spans="1:5" s="16" customFormat="1" ht="12.75">
      <c r="A15" s="27"/>
      <c r="B15" s="25"/>
      <c r="C15" s="26"/>
      <c r="D15" s="26"/>
      <c r="E15" s="28"/>
    </row>
    <row r="16" spans="1:5" s="16" customFormat="1" ht="12.75">
      <c r="A16" s="27"/>
      <c r="B16" s="25"/>
      <c r="C16" s="26"/>
      <c r="D16" s="26"/>
      <c r="E16" s="28"/>
    </row>
    <row r="17" spans="1:5" s="16" customFormat="1" ht="12.75">
      <c r="A17" s="27"/>
      <c r="B17" s="25"/>
      <c r="C17" s="26"/>
      <c r="D17" s="26"/>
      <c r="E17" s="28"/>
    </row>
    <row r="18" spans="1:5" s="54" customFormat="1" ht="13.5" thickBot="1">
      <c r="A18" s="51" t="s">
        <v>14</v>
      </c>
      <c r="B18" s="52"/>
      <c r="C18" s="52"/>
      <c r="D18" s="52"/>
      <c r="E18" s="53">
        <f>SUM(E9:E17)</f>
        <v>6600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A8" sqref="A8:E11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9</v>
      </c>
      <c r="B1" s="9"/>
      <c r="C1" s="9"/>
      <c r="D1" s="9"/>
    </row>
    <row r="3" spans="1:4" ht="15.75" customHeight="1">
      <c r="A3" s="48" t="s">
        <v>15</v>
      </c>
      <c r="B3" s="48"/>
      <c r="C3" s="48"/>
      <c r="D3" s="11"/>
    </row>
    <row r="4" spans="1:10" ht="19.5" customHeight="1">
      <c r="A4" s="49" t="s">
        <v>17</v>
      </c>
      <c r="B4" s="49"/>
      <c r="C4" s="49"/>
      <c r="D4" s="49"/>
      <c r="E4" s="49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7" t="s">
        <v>26</v>
      </c>
      <c r="C6" s="1" t="s">
        <v>112</v>
      </c>
      <c r="D6" s="15"/>
      <c r="E6" s="12"/>
      <c r="F6" s="12"/>
      <c r="G6" s="12"/>
      <c r="H6" s="12"/>
      <c r="I6" s="13"/>
      <c r="J6" s="13"/>
    </row>
    <row r="7" ht="13.5" thickBot="1"/>
    <row r="8" spans="1:5" ht="12.75">
      <c r="A8" s="22" t="s">
        <v>10</v>
      </c>
      <c r="B8" s="23" t="s">
        <v>11</v>
      </c>
      <c r="C8" s="23" t="s">
        <v>12</v>
      </c>
      <c r="D8" s="23" t="s">
        <v>16</v>
      </c>
      <c r="E8" s="24" t="s">
        <v>13</v>
      </c>
    </row>
    <row r="9" spans="1:5" s="16" customFormat="1" ht="12.75">
      <c r="A9" s="42" t="s">
        <v>54</v>
      </c>
      <c r="B9" s="47">
        <v>6656</v>
      </c>
      <c r="C9" s="40" t="s">
        <v>110</v>
      </c>
      <c r="D9" s="41" t="s">
        <v>111</v>
      </c>
      <c r="E9" s="43">
        <v>4781.42</v>
      </c>
    </row>
    <row r="10" spans="1:5" s="16" customFormat="1" ht="12.75">
      <c r="A10" s="42"/>
      <c r="B10" s="39"/>
      <c r="C10" s="40"/>
      <c r="D10" s="41"/>
      <c r="E10" s="43"/>
    </row>
    <row r="11" spans="1:5" s="38" customFormat="1" ht="13.5" thickBot="1">
      <c r="A11" s="44" t="s">
        <v>14</v>
      </c>
      <c r="B11" s="45"/>
      <c r="C11" s="45"/>
      <c r="D11" s="45"/>
      <c r="E11" s="46">
        <f>E9</f>
        <v>4781.42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5"/>
  <sheetViews>
    <sheetView zoomScalePageLayoutView="0" workbookViewId="0" topLeftCell="A1">
      <selection activeCell="A8" sqref="A8:F55"/>
    </sheetView>
  </sheetViews>
  <sheetFormatPr defaultColWidth="10.421875" defaultRowHeight="12.75"/>
  <cols>
    <col min="1" max="1" width="9.421875" style="2" customWidth="1"/>
    <col min="2" max="2" width="17.28125" style="2" customWidth="1"/>
    <col min="3" max="3" width="14.7109375" style="2" customWidth="1"/>
    <col min="4" max="4" width="24.7109375" style="2" customWidth="1"/>
    <col min="5" max="5" width="45.57421875" style="37" customWidth="1"/>
    <col min="6" max="6" width="12.28125" style="2" customWidth="1"/>
    <col min="7" max="16384" width="10.421875" style="2" customWidth="1"/>
  </cols>
  <sheetData>
    <row r="1" spans="1:6" ht="12.75">
      <c r="A1" s="4" t="s">
        <v>18</v>
      </c>
      <c r="B1" s="3"/>
      <c r="C1" s="5"/>
      <c r="D1" s="5"/>
      <c r="E1" s="34"/>
      <c r="F1" s="3"/>
    </row>
    <row r="2" spans="2:6" ht="12.75">
      <c r="B2" s="3"/>
      <c r="C2" s="3"/>
      <c r="D2" s="3"/>
      <c r="E2" s="34"/>
      <c r="F2" s="3"/>
    </row>
    <row r="3" spans="1:6" ht="12.75">
      <c r="A3" s="4" t="s">
        <v>19</v>
      </c>
      <c r="B3" s="5"/>
      <c r="C3" s="3"/>
      <c r="D3" s="5"/>
      <c r="E3" s="35"/>
      <c r="F3" s="3"/>
    </row>
    <row r="4" spans="1:6" ht="12.75">
      <c r="A4" s="4" t="s">
        <v>20</v>
      </c>
      <c r="B4" s="5"/>
      <c r="C4" s="3"/>
      <c r="D4" s="5"/>
      <c r="E4" s="34"/>
      <c r="F4" s="5"/>
    </row>
    <row r="5" spans="1:6" ht="12.75">
      <c r="A5" s="3"/>
      <c r="B5" s="5"/>
      <c r="C5" s="3"/>
      <c r="D5" s="3"/>
      <c r="E5" s="34"/>
      <c r="F5" s="3"/>
    </row>
    <row r="6" spans="1:6" ht="12.75">
      <c r="A6" s="3"/>
      <c r="B6" s="6"/>
      <c r="C6" s="17" t="s">
        <v>26</v>
      </c>
      <c r="D6" s="1" t="s">
        <v>112</v>
      </c>
      <c r="E6" s="34"/>
      <c r="F6" s="3"/>
    </row>
    <row r="7" spans="1:6" ht="13.5" thickBot="1">
      <c r="A7" s="3"/>
      <c r="B7" s="3"/>
      <c r="C7" s="3"/>
      <c r="D7" s="3"/>
      <c r="E7" s="34"/>
      <c r="F7" s="3"/>
    </row>
    <row r="8" spans="1:6" ht="52.5">
      <c r="A8" s="29" t="s">
        <v>3</v>
      </c>
      <c r="B8" s="30" t="s">
        <v>4</v>
      </c>
      <c r="C8" s="31" t="s">
        <v>5</v>
      </c>
      <c r="D8" s="30" t="s">
        <v>21</v>
      </c>
      <c r="E8" s="31" t="s">
        <v>22</v>
      </c>
      <c r="F8" s="32" t="s">
        <v>23</v>
      </c>
    </row>
    <row r="9" spans="1:6" ht="13.5">
      <c r="A9" s="71">
        <v>1</v>
      </c>
      <c r="B9" s="67" t="s">
        <v>63</v>
      </c>
      <c r="C9" s="68">
        <v>24026</v>
      </c>
      <c r="D9" s="69" t="s">
        <v>29</v>
      </c>
      <c r="E9" s="70" t="s">
        <v>64</v>
      </c>
      <c r="F9" s="72">
        <v>3100</v>
      </c>
    </row>
    <row r="10" spans="1:6" ht="13.5">
      <c r="A10" s="71">
        <v>2</v>
      </c>
      <c r="B10" s="67" t="s">
        <v>63</v>
      </c>
      <c r="C10" s="68">
        <v>24027</v>
      </c>
      <c r="D10" s="69" t="s">
        <v>27</v>
      </c>
      <c r="E10" s="70" t="s">
        <v>65</v>
      </c>
      <c r="F10" s="73">
        <v>11150</v>
      </c>
    </row>
    <row r="11" spans="1:6" ht="13.5">
      <c r="A11" s="71">
        <f aca="true" t="shared" si="0" ref="A11:A53">A10+1</f>
        <v>3</v>
      </c>
      <c r="B11" s="67" t="s">
        <v>63</v>
      </c>
      <c r="C11" s="68">
        <v>24057</v>
      </c>
      <c r="D11" s="69" t="s">
        <v>29</v>
      </c>
      <c r="E11" s="70" t="s">
        <v>66</v>
      </c>
      <c r="F11" s="73">
        <v>12105</v>
      </c>
    </row>
    <row r="12" spans="1:6" ht="13.5">
      <c r="A12" s="71">
        <f t="shared" si="0"/>
        <v>4</v>
      </c>
      <c r="B12" s="67" t="s">
        <v>63</v>
      </c>
      <c r="C12" s="68">
        <v>24056</v>
      </c>
      <c r="D12" s="69" t="s">
        <v>27</v>
      </c>
      <c r="E12" s="70" t="s">
        <v>67</v>
      </c>
      <c r="F12" s="73">
        <v>342.3</v>
      </c>
    </row>
    <row r="13" spans="1:256" ht="13.5">
      <c r="A13" s="71">
        <f t="shared" si="0"/>
        <v>5</v>
      </c>
      <c r="B13" s="67" t="s">
        <v>63</v>
      </c>
      <c r="C13" s="68">
        <v>24063</v>
      </c>
      <c r="D13" s="69" t="s">
        <v>29</v>
      </c>
      <c r="E13" s="70" t="s">
        <v>68</v>
      </c>
      <c r="F13" s="73">
        <v>2000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71">
        <f t="shared" si="0"/>
        <v>6</v>
      </c>
      <c r="B14" s="67" t="s">
        <v>63</v>
      </c>
      <c r="C14" s="68">
        <v>24065</v>
      </c>
      <c r="D14" s="69" t="s">
        <v>29</v>
      </c>
      <c r="E14" s="70" t="s">
        <v>69</v>
      </c>
      <c r="F14" s="73">
        <v>190</v>
      </c>
    </row>
    <row r="15" spans="1:6" ht="13.5">
      <c r="A15" s="71">
        <f t="shared" si="0"/>
        <v>7</v>
      </c>
      <c r="B15" s="67" t="s">
        <v>63</v>
      </c>
      <c r="C15" s="68">
        <v>24066</v>
      </c>
      <c r="D15" s="69" t="s">
        <v>29</v>
      </c>
      <c r="E15" s="70" t="s">
        <v>70</v>
      </c>
      <c r="F15" s="73">
        <v>1450</v>
      </c>
    </row>
    <row r="16" spans="1:6" ht="13.5">
      <c r="A16" s="71">
        <f t="shared" si="0"/>
        <v>8</v>
      </c>
      <c r="B16" s="67" t="s">
        <v>63</v>
      </c>
      <c r="C16" s="68">
        <v>24071</v>
      </c>
      <c r="D16" s="69" t="s">
        <v>29</v>
      </c>
      <c r="E16" s="70" t="s">
        <v>71</v>
      </c>
      <c r="F16" s="73">
        <v>3000</v>
      </c>
    </row>
    <row r="17" spans="1:6" ht="13.5">
      <c r="A17" s="71">
        <f t="shared" si="0"/>
        <v>9</v>
      </c>
      <c r="B17" s="67" t="s">
        <v>63</v>
      </c>
      <c r="C17" s="68">
        <v>24074</v>
      </c>
      <c r="D17" s="69" t="s">
        <v>29</v>
      </c>
      <c r="E17" s="70" t="s">
        <v>72</v>
      </c>
      <c r="F17" s="73">
        <v>1520</v>
      </c>
    </row>
    <row r="18" spans="1:6" ht="13.5">
      <c r="A18" s="71">
        <f t="shared" si="0"/>
        <v>10</v>
      </c>
      <c r="B18" s="67" t="s">
        <v>63</v>
      </c>
      <c r="C18" s="68">
        <v>24070</v>
      </c>
      <c r="D18" s="69" t="s">
        <v>29</v>
      </c>
      <c r="E18" s="70" t="s">
        <v>73</v>
      </c>
      <c r="F18" s="73">
        <v>2000</v>
      </c>
    </row>
    <row r="19" spans="1:6" ht="13.5">
      <c r="A19" s="71">
        <f t="shared" si="0"/>
        <v>11</v>
      </c>
      <c r="B19" s="67" t="s">
        <v>63</v>
      </c>
      <c r="C19" s="68">
        <v>24080</v>
      </c>
      <c r="D19" s="69" t="s">
        <v>29</v>
      </c>
      <c r="E19" s="70" t="s">
        <v>74</v>
      </c>
      <c r="F19" s="73">
        <v>5000</v>
      </c>
    </row>
    <row r="20" spans="1:6" ht="13.5">
      <c r="A20" s="71">
        <f t="shared" si="0"/>
        <v>12</v>
      </c>
      <c r="B20" s="67" t="s">
        <v>63</v>
      </c>
      <c r="C20" s="68">
        <v>24075</v>
      </c>
      <c r="D20" s="69" t="s">
        <v>29</v>
      </c>
      <c r="E20" s="70" t="s">
        <v>75</v>
      </c>
      <c r="F20" s="73">
        <v>1020</v>
      </c>
    </row>
    <row r="21" spans="1:6" ht="13.5">
      <c r="A21" s="71">
        <f t="shared" si="0"/>
        <v>13</v>
      </c>
      <c r="B21" s="67" t="s">
        <v>63</v>
      </c>
      <c r="C21" s="68">
        <v>24059</v>
      </c>
      <c r="D21" s="69" t="s">
        <v>29</v>
      </c>
      <c r="E21" s="70" t="s">
        <v>76</v>
      </c>
      <c r="F21" s="73">
        <v>4650</v>
      </c>
    </row>
    <row r="22" spans="1:6" ht="13.5">
      <c r="A22" s="71">
        <f t="shared" si="0"/>
        <v>14</v>
      </c>
      <c r="B22" s="67" t="s">
        <v>63</v>
      </c>
      <c r="C22" s="68">
        <v>24069</v>
      </c>
      <c r="D22" s="69" t="s">
        <v>29</v>
      </c>
      <c r="E22" s="70" t="s">
        <v>77</v>
      </c>
      <c r="F22" s="73">
        <v>1500</v>
      </c>
    </row>
    <row r="23" spans="1:6" ht="13.5">
      <c r="A23" s="71">
        <f t="shared" si="0"/>
        <v>15</v>
      </c>
      <c r="B23" s="67" t="s">
        <v>63</v>
      </c>
      <c r="C23" s="68">
        <v>24079</v>
      </c>
      <c r="D23" s="69" t="s">
        <v>27</v>
      </c>
      <c r="E23" s="70" t="s">
        <v>78</v>
      </c>
      <c r="F23" s="73">
        <v>520</v>
      </c>
    </row>
    <row r="24" spans="1:6" ht="13.5">
      <c r="A24" s="71">
        <f t="shared" si="0"/>
        <v>16</v>
      </c>
      <c r="B24" s="67" t="s">
        <v>63</v>
      </c>
      <c r="C24" s="68">
        <v>24078</v>
      </c>
      <c r="D24" s="69" t="s">
        <v>29</v>
      </c>
      <c r="E24" s="70" t="s">
        <v>79</v>
      </c>
      <c r="F24" s="73">
        <v>5623</v>
      </c>
    </row>
    <row r="25" spans="1:6" ht="13.5">
      <c r="A25" s="71">
        <f t="shared" si="0"/>
        <v>17</v>
      </c>
      <c r="B25" s="67" t="s">
        <v>63</v>
      </c>
      <c r="C25" s="68">
        <v>24073</v>
      </c>
      <c r="D25" s="69" t="s">
        <v>29</v>
      </c>
      <c r="E25" s="70" t="s">
        <v>80</v>
      </c>
      <c r="F25" s="73">
        <v>2650</v>
      </c>
    </row>
    <row r="26" spans="1:6" ht="13.5">
      <c r="A26" s="71">
        <f t="shared" si="0"/>
        <v>18</v>
      </c>
      <c r="B26" s="67" t="s">
        <v>63</v>
      </c>
      <c r="C26" s="68">
        <v>24067</v>
      </c>
      <c r="D26" s="69" t="s">
        <v>27</v>
      </c>
      <c r="E26" s="70" t="s">
        <v>81</v>
      </c>
      <c r="F26" s="73">
        <v>1000</v>
      </c>
    </row>
    <row r="27" spans="1:6" ht="27">
      <c r="A27" s="71">
        <f t="shared" si="0"/>
        <v>19</v>
      </c>
      <c r="B27" s="67" t="s">
        <v>63</v>
      </c>
      <c r="C27" s="68">
        <v>24058</v>
      </c>
      <c r="D27" s="69" t="s">
        <v>27</v>
      </c>
      <c r="E27" s="70" t="s">
        <v>82</v>
      </c>
      <c r="F27" s="73">
        <v>800</v>
      </c>
    </row>
    <row r="28" spans="1:6" ht="27">
      <c r="A28" s="71">
        <f t="shared" si="0"/>
        <v>20</v>
      </c>
      <c r="B28" s="67" t="s">
        <v>63</v>
      </c>
      <c r="C28" s="68">
        <v>24064</v>
      </c>
      <c r="D28" s="69" t="s">
        <v>27</v>
      </c>
      <c r="E28" s="70" t="s">
        <v>83</v>
      </c>
      <c r="F28" s="73">
        <v>2149</v>
      </c>
    </row>
    <row r="29" spans="1:6" ht="13.5">
      <c r="A29" s="71">
        <f t="shared" si="0"/>
        <v>21</v>
      </c>
      <c r="B29" s="67" t="s">
        <v>63</v>
      </c>
      <c r="C29" s="68">
        <v>24062</v>
      </c>
      <c r="D29" s="69" t="s">
        <v>29</v>
      </c>
      <c r="E29" s="70" t="s">
        <v>84</v>
      </c>
      <c r="F29" s="73">
        <v>500</v>
      </c>
    </row>
    <row r="30" spans="1:6" ht="13.5">
      <c r="A30" s="71">
        <f t="shared" si="0"/>
        <v>22</v>
      </c>
      <c r="B30" s="67" t="s">
        <v>46</v>
      </c>
      <c r="C30" s="68">
        <v>24095</v>
      </c>
      <c r="D30" s="69" t="s">
        <v>29</v>
      </c>
      <c r="E30" s="70" t="s">
        <v>85</v>
      </c>
      <c r="F30" s="73">
        <v>1500</v>
      </c>
    </row>
    <row r="31" spans="1:6" ht="13.5">
      <c r="A31" s="71">
        <f t="shared" si="0"/>
        <v>23</v>
      </c>
      <c r="B31" s="67" t="s">
        <v>46</v>
      </c>
      <c r="C31" s="68">
        <v>24093</v>
      </c>
      <c r="D31" s="69" t="s">
        <v>27</v>
      </c>
      <c r="E31" s="70" t="s">
        <v>86</v>
      </c>
      <c r="F31" s="73">
        <v>2550</v>
      </c>
    </row>
    <row r="32" spans="1:6" ht="27">
      <c r="A32" s="71">
        <f t="shared" si="0"/>
        <v>24</v>
      </c>
      <c r="B32" s="67" t="s">
        <v>46</v>
      </c>
      <c r="C32" s="68">
        <v>24086</v>
      </c>
      <c r="D32" s="69" t="s">
        <v>27</v>
      </c>
      <c r="E32" s="70" t="s">
        <v>87</v>
      </c>
      <c r="F32" s="73">
        <v>1584.05</v>
      </c>
    </row>
    <row r="33" spans="1:6" ht="13.5">
      <c r="A33" s="71">
        <f t="shared" si="0"/>
        <v>25</v>
      </c>
      <c r="B33" s="67" t="s">
        <v>46</v>
      </c>
      <c r="C33" s="68">
        <v>24092</v>
      </c>
      <c r="D33" s="69" t="s">
        <v>27</v>
      </c>
      <c r="E33" s="70" t="s">
        <v>88</v>
      </c>
      <c r="F33" s="73">
        <v>794</v>
      </c>
    </row>
    <row r="34" spans="1:6" ht="27">
      <c r="A34" s="71">
        <f t="shared" si="0"/>
        <v>26</v>
      </c>
      <c r="B34" s="67" t="s">
        <v>46</v>
      </c>
      <c r="C34" s="68">
        <v>24083</v>
      </c>
      <c r="D34" s="69" t="s">
        <v>27</v>
      </c>
      <c r="E34" s="70" t="s">
        <v>89</v>
      </c>
      <c r="F34" s="73">
        <v>1521.83</v>
      </c>
    </row>
    <row r="35" spans="1:6" ht="13.5">
      <c r="A35" s="71">
        <f t="shared" si="0"/>
        <v>27</v>
      </c>
      <c r="B35" s="67" t="s">
        <v>46</v>
      </c>
      <c r="C35" s="68">
        <v>24091</v>
      </c>
      <c r="D35" s="69" t="s">
        <v>29</v>
      </c>
      <c r="E35" s="70" t="s">
        <v>90</v>
      </c>
      <c r="F35" s="73">
        <v>2400</v>
      </c>
    </row>
    <row r="36" spans="1:6" ht="27">
      <c r="A36" s="71">
        <f t="shared" si="0"/>
        <v>28</v>
      </c>
      <c r="B36" s="67" t="s">
        <v>46</v>
      </c>
      <c r="C36" s="68">
        <v>24084</v>
      </c>
      <c r="D36" s="69" t="s">
        <v>27</v>
      </c>
      <c r="E36" s="70" t="s">
        <v>91</v>
      </c>
      <c r="F36" s="73">
        <v>12198.98</v>
      </c>
    </row>
    <row r="37" spans="1:6" ht="13.5">
      <c r="A37" s="71">
        <f t="shared" si="0"/>
        <v>29</v>
      </c>
      <c r="B37" s="67" t="s">
        <v>46</v>
      </c>
      <c r="C37" s="68">
        <v>24096</v>
      </c>
      <c r="D37" s="69" t="s">
        <v>27</v>
      </c>
      <c r="E37" s="70" t="s">
        <v>92</v>
      </c>
      <c r="F37" s="73">
        <v>300</v>
      </c>
    </row>
    <row r="38" spans="1:6" ht="13.5">
      <c r="A38" s="71">
        <f t="shared" si="0"/>
        <v>30</v>
      </c>
      <c r="B38" s="67" t="s">
        <v>46</v>
      </c>
      <c r="C38" s="68">
        <v>24097</v>
      </c>
      <c r="D38" s="69" t="s">
        <v>29</v>
      </c>
      <c r="E38" s="70" t="s">
        <v>93</v>
      </c>
      <c r="F38" s="73">
        <v>331</v>
      </c>
    </row>
    <row r="39" spans="1:6" ht="13.5">
      <c r="A39" s="71">
        <f t="shared" si="0"/>
        <v>31</v>
      </c>
      <c r="B39" s="67" t="s">
        <v>46</v>
      </c>
      <c r="C39" s="68">
        <v>24082</v>
      </c>
      <c r="D39" s="69" t="s">
        <v>29</v>
      </c>
      <c r="E39" s="70" t="s">
        <v>94</v>
      </c>
      <c r="F39" s="73">
        <v>1500</v>
      </c>
    </row>
    <row r="40" spans="1:6" ht="13.5">
      <c r="A40" s="71">
        <f t="shared" si="0"/>
        <v>32</v>
      </c>
      <c r="B40" s="67" t="s">
        <v>46</v>
      </c>
      <c r="C40" s="68">
        <v>24094</v>
      </c>
      <c r="D40" s="69" t="s">
        <v>95</v>
      </c>
      <c r="E40" s="70" t="s">
        <v>85</v>
      </c>
      <c r="F40" s="73">
        <v>150</v>
      </c>
    </row>
    <row r="41" spans="1:6" ht="13.5">
      <c r="A41" s="71">
        <f t="shared" si="0"/>
        <v>33</v>
      </c>
      <c r="B41" s="67" t="s">
        <v>46</v>
      </c>
      <c r="C41" s="68">
        <v>6662</v>
      </c>
      <c r="D41" s="69" t="s">
        <v>27</v>
      </c>
      <c r="E41" s="70" t="s">
        <v>96</v>
      </c>
      <c r="F41" s="73">
        <v>51677.58</v>
      </c>
    </row>
    <row r="42" spans="1:6" ht="13.5">
      <c r="A42" s="71">
        <f t="shared" si="0"/>
        <v>34</v>
      </c>
      <c r="B42" s="67" t="s">
        <v>46</v>
      </c>
      <c r="C42" s="68">
        <v>24089</v>
      </c>
      <c r="D42" s="69" t="s">
        <v>27</v>
      </c>
      <c r="E42" s="70" t="s">
        <v>97</v>
      </c>
      <c r="F42" s="73">
        <v>400</v>
      </c>
    </row>
    <row r="43" spans="1:6" ht="13.5">
      <c r="A43" s="71">
        <f t="shared" si="0"/>
        <v>35</v>
      </c>
      <c r="B43" s="67" t="s">
        <v>46</v>
      </c>
      <c r="C43" s="68">
        <v>24090</v>
      </c>
      <c r="D43" s="69" t="s">
        <v>27</v>
      </c>
      <c r="E43" s="70" t="s">
        <v>98</v>
      </c>
      <c r="F43" s="73">
        <v>3510</v>
      </c>
    </row>
    <row r="44" spans="1:6" ht="13.5">
      <c r="A44" s="71">
        <f t="shared" si="0"/>
        <v>36</v>
      </c>
      <c r="B44" s="67" t="s">
        <v>46</v>
      </c>
      <c r="C44" s="68">
        <v>24081</v>
      </c>
      <c r="D44" s="69" t="s">
        <v>29</v>
      </c>
      <c r="E44" s="70" t="s">
        <v>99</v>
      </c>
      <c r="F44" s="73">
        <v>1000</v>
      </c>
    </row>
    <row r="45" spans="1:6" ht="13.5">
      <c r="A45" s="71">
        <f t="shared" si="0"/>
        <v>37</v>
      </c>
      <c r="B45" s="67" t="s">
        <v>46</v>
      </c>
      <c r="C45" s="68">
        <v>24087</v>
      </c>
      <c r="D45" s="69" t="s">
        <v>29</v>
      </c>
      <c r="E45" s="70" t="s">
        <v>100</v>
      </c>
      <c r="F45" s="73">
        <v>400</v>
      </c>
    </row>
    <row r="46" spans="1:6" ht="13.5">
      <c r="A46" s="71">
        <f t="shared" si="0"/>
        <v>38</v>
      </c>
      <c r="B46" s="67" t="s">
        <v>46</v>
      </c>
      <c r="C46" s="68">
        <v>24088</v>
      </c>
      <c r="D46" s="69" t="s">
        <v>29</v>
      </c>
      <c r="E46" s="70" t="s">
        <v>101</v>
      </c>
      <c r="F46" s="73">
        <v>110</v>
      </c>
    </row>
    <row r="47" spans="1:6" ht="13.5">
      <c r="A47" s="71">
        <f t="shared" si="0"/>
        <v>39</v>
      </c>
      <c r="B47" s="67" t="s">
        <v>102</v>
      </c>
      <c r="C47" s="68">
        <v>24098</v>
      </c>
      <c r="D47" s="69" t="s">
        <v>27</v>
      </c>
      <c r="E47" s="70" t="s">
        <v>103</v>
      </c>
      <c r="F47" s="73">
        <v>650</v>
      </c>
    </row>
    <row r="48" spans="1:6" ht="13.5">
      <c r="A48" s="71">
        <f t="shared" si="0"/>
        <v>40</v>
      </c>
      <c r="B48" s="67" t="s">
        <v>54</v>
      </c>
      <c r="C48" s="68">
        <v>24099</v>
      </c>
      <c r="D48" s="69" t="s">
        <v>27</v>
      </c>
      <c r="E48" s="70" t="s">
        <v>104</v>
      </c>
      <c r="F48" s="73">
        <v>2273</v>
      </c>
    </row>
    <row r="49" spans="1:6" ht="13.5">
      <c r="A49" s="71">
        <f t="shared" si="0"/>
        <v>41</v>
      </c>
      <c r="B49" s="67" t="s">
        <v>54</v>
      </c>
      <c r="C49" s="68">
        <v>24101</v>
      </c>
      <c r="D49" s="69" t="s">
        <v>29</v>
      </c>
      <c r="E49" s="70" t="s">
        <v>105</v>
      </c>
      <c r="F49" s="73">
        <v>2000</v>
      </c>
    </row>
    <row r="50" spans="1:6" ht="13.5">
      <c r="A50" s="71">
        <f t="shared" si="0"/>
        <v>42</v>
      </c>
      <c r="B50" s="67" t="s">
        <v>54</v>
      </c>
      <c r="C50" s="68">
        <v>24102</v>
      </c>
      <c r="D50" s="69" t="s">
        <v>27</v>
      </c>
      <c r="E50" s="70" t="s">
        <v>106</v>
      </c>
      <c r="F50" s="73">
        <v>15021</v>
      </c>
    </row>
    <row r="51" spans="1:6" ht="13.5">
      <c r="A51" s="71">
        <f t="shared" si="0"/>
        <v>43</v>
      </c>
      <c r="B51" s="67" t="s">
        <v>54</v>
      </c>
      <c r="C51" s="68">
        <v>24104</v>
      </c>
      <c r="D51" s="69" t="s">
        <v>29</v>
      </c>
      <c r="E51" s="70" t="s">
        <v>107</v>
      </c>
      <c r="F51" s="73">
        <v>919.68</v>
      </c>
    </row>
    <row r="52" spans="1:6" ht="13.5">
      <c r="A52" s="71">
        <f t="shared" si="0"/>
        <v>44</v>
      </c>
      <c r="B52" s="67" t="s">
        <v>54</v>
      </c>
      <c r="C52" s="68">
        <v>24085</v>
      </c>
      <c r="D52" s="69" t="s">
        <v>29</v>
      </c>
      <c r="E52" s="70" t="s">
        <v>108</v>
      </c>
      <c r="F52" s="73">
        <v>1000</v>
      </c>
    </row>
    <row r="53" spans="1:6" ht="13.5">
      <c r="A53" s="71">
        <f t="shared" si="0"/>
        <v>45</v>
      </c>
      <c r="B53" s="67" t="s">
        <v>54</v>
      </c>
      <c r="C53" s="68">
        <v>24100</v>
      </c>
      <c r="D53" s="69" t="s">
        <v>29</v>
      </c>
      <c r="E53" s="70" t="s">
        <v>109</v>
      </c>
      <c r="F53" s="73">
        <v>525</v>
      </c>
    </row>
    <row r="54" spans="1:6" ht="13.5">
      <c r="A54" s="71"/>
      <c r="B54" s="67"/>
      <c r="C54" s="68"/>
      <c r="D54" s="69"/>
      <c r="E54" s="70"/>
      <c r="F54" s="73"/>
    </row>
    <row r="55" spans="1:6" s="4" customFormat="1" ht="14.25" thickBot="1">
      <c r="A55" s="74"/>
      <c r="B55" s="75"/>
      <c r="C55" s="76"/>
      <c r="D55" s="77"/>
      <c r="E55" s="78" t="s">
        <v>1</v>
      </c>
      <c r="F55" s="79">
        <f>SUM(F9:F54)</f>
        <v>166585.41999999998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2"/>
  <sheetViews>
    <sheetView tabSelected="1" zoomScalePageLayoutView="0" workbookViewId="0" topLeftCell="A1">
      <selection activeCell="E6" sqref="E6"/>
    </sheetView>
  </sheetViews>
  <sheetFormatPr defaultColWidth="10.421875" defaultRowHeight="12.75"/>
  <cols>
    <col min="1" max="1" width="9.421875" style="7" customWidth="1"/>
    <col min="2" max="2" width="17.28125" style="7" customWidth="1"/>
    <col min="3" max="3" width="14.7109375" style="7" customWidth="1"/>
    <col min="4" max="4" width="24.7109375" style="7" customWidth="1"/>
    <col min="5" max="5" width="44.00390625" style="36" customWidth="1"/>
    <col min="6" max="6" width="15.00390625" style="7" customWidth="1"/>
    <col min="7" max="16384" width="10.421875" style="7" customWidth="1"/>
  </cols>
  <sheetData>
    <row r="1" spans="1:6" ht="12.75">
      <c r="A1" s="8" t="s">
        <v>18</v>
      </c>
      <c r="B1" s="3"/>
      <c r="C1" s="5"/>
      <c r="D1" s="5"/>
      <c r="E1" s="34"/>
      <c r="F1" s="3"/>
    </row>
    <row r="2" spans="2:6" ht="12.75">
      <c r="B2" s="3"/>
      <c r="C2" s="3"/>
      <c r="D2" s="3"/>
      <c r="E2" s="34"/>
      <c r="F2" s="3"/>
    </row>
    <row r="3" spans="1:6" ht="12.75">
      <c r="A3" s="8" t="s">
        <v>19</v>
      </c>
      <c r="B3" s="5"/>
      <c r="C3" s="3"/>
      <c r="D3" s="5"/>
      <c r="E3" s="35"/>
      <c r="F3" s="3"/>
    </row>
    <row r="4" spans="1:6" ht="12.75">
      <c r="A4" s="8" t="s">
        <v>24</v>
      </c>
      <c r="B4" s="5"/>
      <c r="C4" s="3"/>
      <c r="D4" s="5"/>
      <c r="E4" s="34"/>
      <c r="F4" s="5"/>
    </row>
    <row r="5" spans="1:6" ht="12.75">
      <c r="A5" s="3"/>
      <c r="B5" s="5"/>
      <c r="C5" s="3"/>
      <c r="D5" s="3"/>
      <c r="E5" s="34"/>
      <c r="F5" s="3"/>
    </row>
    <row r="6" spans="1:6" ht="12.75">
      <c r="A6" s="3"/>
      <c r="B6" s="6"/>
      <c r="C6" s="17" t="s">
        <v>26</v>
      </c>
      <c r="D6" s="1" t="s">
        <v>112</v>
      </c>
      <c r="E6" s="34"/>
      <c r="F6" s="3"/>
    </row>
    <row r="7" spans="1:6" ht="13.5" thickBot="1">
      <c r="A7" s="3"/>
      <c r="B7" s="3"/>
      <c r="C7" s="3"/>
      <c r="D7" s="3"/>
      <c r="E7" s="34"/>
      <c r="F7" s="3"/>
    </row>
    <row r="8" spans="1:6" ht="52.5">
      <c r="A8" s="29" t="s">
        <v>3</v>
      </c>
      <c r="B8" s="30" t="s">
        <v>4</v>
      </c>
      <c r="C8" s="31" t="s">
        <v>5</v>
      </c>
      <c r="D8" s="30" t="s">
        <v>21</v>
      </c>
      <c r="E8" s="31" t="s">
        <v>22</v>
      </c>
      <c r="F8" s="33" t="s">
        <v>23</v>
      </c>
    </row>
    <row r="9" spans="1:6" ht="27">
      <c r="A9" s="61">
        <v>1</v>
      </c>
      <c r="B9" s="59">
        <v>42990</v>
      </c>
      <c r="C9" s="58">
        <v>24055</v>
      </c>
      <c r="D9" s="58" t="s">
        <v>27</v>
      </c>
      <c r="E9" s="60" t="s">
        <v>28</v>
      </c>
      <c r="F9" s="62">
        <v>67323.24</v>
      </c>
    </row>
    <row r="10" spans="1:6" ht="13.5">
      <c r="A10" s="61">
        <v>2</v>
      </c>
      <c r="B10" s="59">
        <v>42990</v>
      </c>
      <c r="C10" s="58">
        <v>24077</v>
      </c>
      <c r="D10" s="58" t="s">
        <v>29</v>
      </c>
      <c r="E10" s="60" t="s">
        <v>30</v>
      </c>
      <c r="F10" s="62">
        <v>86205.54</v>
      </c>
    </row>
    <row r="11" spans="1:6" ht="13.5">
      <c r="A11" s="61">
        <v>3</v>
      </c>
      <c r="B11" s="59">
        <v>42990</v>
      </c>
      <c r="C11" s="58">
        <v>24076</v>
      </c>
      <c r="D11" s="58" t="s">
        <v>29</v>
      </c>
      <c r="E11" s="60" t="s">
        <v>31</v>
      </c>
      <c r="F11" s="62">
        <v>161000</v>
      </c>
    </row>
    <row r="12" spans="1:6" ht="27">
      <c r="A12" s="61">
        <v>4</v>
      </c>
      <c r="B12" s="59">
        <v>42990</v>
      </c>
      <c r="C12" s="58">
        <v>24068</v>
      </c>
      <c r="D12" s="58" t="s">
        <v>29</v>
      </c>
      <c r="E12" s="60" t="s">
        <v>32</v>
      </c>
      <c r="F12" s="62">
        <v>33432</v>
      </c>
    </row>
    <row r="13" spans="1:256" ht="27">
      <c r="A13" s="61">
        <v>5</v>
      </c>
      <c r="B13" s="59">
        <v>42990</v>
      </c>
      <c r="C13" s="58">
        <v>24060</v>
      </c>
      <c r="D13" s="58" t="s">
        <v>29</v>
      </c>
      <c r="E13" s="60" t="s">
        <v>33</v>
      </c>
      <c r="F13" s="62">
        <v>1278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61">
        <v>6</v>
      </c>
      <c r="B14" s="59">
        <v>42993</v>
      </c>
      <c r="C14" s="58">
        <v>24109</v>
      </c>
      <c r="D14" s="58" t="s">
        <v>29</v>
      </c>
      <c r="E14" s="60" t="s">
        <v>34</v>
      </c>
      <c r="F14" s="62">
        <v>9932.54</v>
      </c>
    </row>
    <row r="15" spans="1:6" ht="13.5">
      <c r="A15" s="61">
        <v>7</v>
      </c>
      <c r="B15" s="59">
        <v>42993</v>
      </c>
      <c r="C15" s="58">
        <v>24110</v>
      </c>
      <c r="D15" s="58" t="s">
        <v>29</v>
      </c>
      <c r="E15" s="60" t="s">
        <v>34</v>
      </c>
      <c r="F15" s="62">
        <v>16554.24</v>
      </c>
    </row>
    <row r="16" spans="1:6" ht="13.5">
      <c r="A16" s="61">
        <v>8</v>
      </c>
      <c r="B16" s="59">
        <v>42993</v>
      </c>
      <c r="C16" s="58">
        <v>24111</v>
      </c>
      <c r="D16" s="58" t="s">
        <v>29</v>
      </c>
      <c r="E16" s="60" t="s">
        <v>34</v>
      </c>
      <c r="F16" s="62">
        <v>28969.92</v>
      </c>
    </row>
    <row r="17" spans="1:6" ht="13.5">
      <c r="A17" s="61">
        <v>9</v>
      </c>
      <c r="B17" s="59">
        <v>42993</v>
      </c>
      <c r="C17" s="58">
        <v>24103</v>
      </c>
      <c r="D17" s="58" t="s">
        <v>29</v>
      </c>
      <c r="E17" s="60" t="s">
        <v>34</v>
      </c>
      <c r="F17" s="62">
        <v>13795.2</v>
      </c>
    </row>
    <row r="18" spans="1:6" ht="13.5">
      <c r="A18" s="61">
        <v>10</v>
      </c>
      <c r="B18" s="59">
        <v>42993</v>
      </c>
      <c r="C18" s="58">
        <v>24105</v>
      </c>
      <c r="D18" s="58" t="s">
        <v>27</v>
      </c>
      <c r="E18" s="60" t="s">
        <v>34</v>
      </c>
      <c r="F18" s="62">
        <v>16554.24</v>
      </c>
    </row>
    <row r="19" spans="1:6" ht="13.5">
      <c r="A19" s="61">
        <v>11</v>
      </c>
      <c r="B19" s="59">
        <v>42993</v>
      </c>
      <c r="C19" s="58">
        <v>24108</v>
      </c>
      <c r="D19" s="58" t="s">
        <v>29</v>
      </c>
      <c r="E19" s="60" t="s">
        <v>34</v>
      </c>
      <c r="F19" s="62">
        <v>4966.27</v>
      </c>
    </row>
    <row r="20" spans="1:6" ht="13.5">
      <c r="A20" s="61">
        <v>12</v>
      </c>
      <c r="B20" s="59">
        <v>42993</v>
      </c>
      <c r="C20" s="58">
        <v>24106</v>
      </c>
      <c r="D20" s="58" t="s">
        <v>29</v>
      </c>
      <c r="E20" s="60" t="s">
        <v>34</v>
      </c>
      <c r="F20" s="62">
        <v>13795.2</v>
      </c>
    </row>
    <row r="21" spans="1:6" ht="13.5">
      <c r="A21" s="61">
        <v>13</v>
      </c>
      <c r="B21" s="59">
        <v>42993</v>
      </c>
      <c r="C21" s="58">
        <v>24107</v>
      </c>
      <c r="D21" s="58" t="s">
        <v>29</v>
      </c>
      <c r="E21" s="60" t="s">
        <v>34</v>
      </c>
      <c r="F21" s="62">
        <v>4966.27</v>
      </c>
    </row>
    <row r="22" spans="1:6" ht="14.25" thickBot="1">
      <c r="A22" s="63" t="s">
        <v>1</v>
      </c>
      <c r="B22" s="64"/>
      <c r="C22" s="64"/>
      <c r="D22" s="64"/>
      <c r="E22" s="65"/>
      <c r="F22" s="66">
        <f>SUM(F9:F21)</f>
        <v>458772.66000000003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2017-09-19T12:10:45Z</cp:lastPrinted>
  <dcterms:created xsi:type="dcterms:W3CDTF">2016-01-19T13:06:09Z</dcterms:created>
  <dcterms:modified xsi:type="dcterms:W3CDTF">2017-09-19T12:12:52Z</dcterms:modified>
  <cp:category/>
  <cp:version/>
  <cp:contentType/>
  <cp:contentStatus/>
</cp:coreProperties>
</file>