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0"/>
  </bookViews>
  <sheets>
    <sheet name="personal" sheetId="1" r:id="rId1"/>
    <sheet name="materiale" sheetId="2" r:id="rId2"/>
    <sheet name="proiecte 56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<sst xmlns="http://schemas.openxmlformats.org/spreadsheetml/2006/main" count="494" uniqueCount="245">
  <si>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</si>
  <si>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</si>
  <si>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</si>
  <si>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</si>
  <si>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</si>
  <si>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</si>
  <si>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</si>
  <si>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</si>
  <si>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</si>
  <si>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</si>
  <si>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</si>
  <si>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</si>
  <si>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</si>
  <si>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</si>
  <si>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</si>
  <si>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</si>
  <si>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</si>
  <si>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</si>
  <si>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</si>
  <si>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</si>
  <si>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</si>
  <si>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</si>
  <si>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</si>
  <si>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</si>
  <si>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</si>
  <si>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</si>
  <si>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</si>
  <si>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</si>
  <si>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</si>
  <si>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</si>
  <si>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</si>
  <si>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</si>
  <si>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</si>
  <si>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</si>
  <si>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BIROU EXPERTIZE</t>
  </si>
  <si>
    <t>onorariu expert dosar 8867/288/2016</t>
  </si>
  <si>
    <t xml:space="preserve">onorariu expert dosar 15681/318/2018 </t>
  </si>
  <si>
    <t>onorariu expert dosar 861/234/2017</t>
  </si>
  <si>
    <t>onorariu expert dosar 7658/190/2018</t>
  </si>
  <si>
    <t>onorariu expert dosar 14688/212/2018</t>
  </si>
  <si>
    <t>onorariu expert dosar 13215/193/2018</t>
  </si>
  <si>
    <t>onorariu expert dosar 11709/1748/2018</t>
  </si>
  <si>
    <t>onorariu expert dosar 38155/3/2013/a1</t>
  </si>
  <si>
    <t>onorariu expert dosar 3794/226/2017</t>
  </si>
  <si>
    <t>onorariu expert dosar 8770/311/2018</t>
  </si>
  <si>
    <t>onorariu expert dosar 23845/215/2016</t>
  </si>
  <si>
    <t>onorariu expert dosar 4853/311/2017</t>
  </si>
  <si>
    <t>onorariu expert dosar 8096/256/2018</t>
  </si>
  <si>
    <t>onorariu expert dosar 8380/320/2018</t>
  </si>
  <si>
    <t>PERSOANA JURIDICA</t>
  </si>
  <si>
    <t>poprire DE 7/2019</t>
  </si>
  <si>
    <t>poprire DE 86/2019</t>
  </si>
  <si>
    <t>poprire DE 20/2019</t>
  </si>
  <si>
    <t>PERSOANA FIZICA</t>
  </si>
  <si>
    <t>despagubire CEDO</t>
  </si>
  <si>
    <t>daune morale dosar 4527/117/2015</t>
  </si>
  <si>
    <t>01,04,2019</t>
  </si>
  <si>
    <t>radet</t>
  </si>
  <si>
    <t>energie termica</t>
  </si>
  <si>
    <t>dnet communication</t>
  </si>
  <si>
    <t>servicii telecom swift</t>
  </si>
  <si>
    <t>mfp</t>
  </si>
  <si>
    <t>alimentare swift</t>
  </si>
  <si>
    <t>ministerul mediului</t>
  </si>
  <si>
    <t>servicii ascensoare</t>
  </si>
  <si>
    <t>bilet avion</t>
  </si>
  <si>
    <t xml:space="preserve">tarom </t>
  </si>
  <si>
    <t>la fantana</t>
  </si>
  <si>
    <t>materiale protocol</t>
  </si>
  <si>
    <t>02,04,2019</t>
  </si>
  <si>
    <t>energie electrica</t>
  </si>
  <si>
    <t>alimentare bloomberg</t>
  </si>
  <si>
    <t>transfond</t>
  </si>
  <si>
    <t>servicii reatestare</t>
  </si>
  <si>
    <t>elbi electric</t>
  </si>
  <si>
    <t>bs</t>
  </si>
  <si>
    <t>penalitati</t>
  </si>
  <si>
    <t>icco electronics</t>
  </si>
  <si>
    <t>telefoane</t>
  </si>
  <si>
    <t>03,04,2019</t>
  </si>
  <si>
    <t>manpres</t>
  </si>
  <si>
    <t xml:space="preserve">abonament </t>
  </si>
  <si>
    <t xml:space="preserve">media image </t>
  </si>
  <si>
    <t>international consulting</t>
  </si>
  <si>
    <t>servicii traduceri</t>
  </si>
  <si>
    <t>centrul teritorial de calcul</t>
  </si>
  <si>
    <t>ejobs group</t>
  </si>
  <si>
    <t>publicare anunt</t>
  </si>
  <si>
    <t>cn aeroporturi bucuresti</t>
  </si>
  <si>
    <t>servicii protocol</t>
  </si>
  <si>
    <t>rsi profi grup</t>
  </si>
  <si>
    <t>servicii intretinere</t>
  </si>
  <si>
    <t>timar trading</t>
  </si>
  <si>
    <t>cutii arhivare</t>
  </si>
  <si>
    <t xml:space="preserve">olimpic </t>
  </si>
  <si>
    <t>travel time</t>
  </si>
  <si>
    <t>salubritate</t>
  </si>
  <si>
    <t>telekom romania</t>
  </si>
  <si>
    <t>servicii telefonie fixa</t>
  </si>
  <si>
    <t>plurident</t>
  </si>
  <si>
    <t>materiale</t>
  </si>
  <si>
    <t>04,04,2019</t>
  </si>
  <si>
    <t>CN POSTA ROMANA</t>
  </si>
  <si>
    <t>servicii postale</t>
  </si>
  <si>
    <t>heliosoly</t>
  </si>
  <si>
    <t>servicii legatorie</t>
  </si>
  <si>
    <t>dgrfpb</t>
  </si>
  <si>
    <t>servicii paza</t>
  </si>
  <si>
    <t>danco</t>
  </si>
  <si>
    <t>05,04,2019</t>
  </si>
  <si>
    <t>ms viamond</t>
  </si>
  <si>
    <t>clasificatoare metalice</t>
  </si>
  <si>
    <t>raapps</t>
  </si>
  <si>
    <t>chirie si utilitati</t>
  </si>
  <si>
    <t>monitorul oficial</t>
  </si>
  <si>
    <t>total</t>
  </si>
  <si>
    <t>Subtotal 10.01.01</t>
  </si>
  <si>
    <t>10.01.01</t>
  </si>
  <si>
    <t>aprilie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</si>
  <si>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</si>
  <si>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</si>
  <si>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</si>
  <si>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</si>
  <si>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</si>
  <si>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</si>
  <si>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</si>
  <si>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</si>
  <si>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</si>
  <si>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</si>
  <si>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</si>
  <si>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</si>
  <si>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</si>
  <si>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</si>
  <si>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</si>
  <si>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</si>
  <si>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</si>
  <si>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</si>
  <si>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</si>
  <si>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</si>
  <si>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</si>
  <si>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</si>
  <si>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</si>
  <si>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</si>
  <si>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</si>
  <si>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</si>
  <si>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OP 2193</t>
  </si>
  <si>
    <t>ACHIZITIE MATERIALE CONSUMABILE - PROIECT SEE ACP 70099 - 58.33.02</t>
  </si>
  <si>
    <t>LECOM BIROTICA ARDEAL</t>
  </si>
  <si>
    <t>OP 2192</t>
  </si>
  <si>
    <t xml:space="preserve">COMPACT LEASING </t>
  </si>
  <si>
    <t>OP 2194</t>
  </si>
  <si>
    <t>ACHIZITIE MATERIALE CONSUMABILE - PROIECT ACP 1 - 58.14.01</t>
  </si>
  <si>
    <t>OP 2195</t>
  </si>
  <si>
    <t>ACHIZITIE MATERIALE CONSUMABILE - PROIECT ACP 1 - 58.14.02</t>
  </si>
  <si>
    <t>OP 2196</t>
  </si>
  <si>
    <t>ACHIZITIE MATERIALE CONSUMABILE - PROIECT ACP 1 - 58.14.03</t>
  </si>
  <si>
    <t>OP 229</t>
  </si>
  <si>
    <t>ACHIZITIE ECHIPAMENTE IT - PROIECT ACP 1 - 58.14.02</t>
  </si>
  <si>
    <t>ETA 2U</t>
  </si>
  <si>
    <t>OP 2238</t>
  </si>
  <si>
    <t>ACHIZITIE MICROSOFT OFFICE - PROIECT ACP 1 - 58.14.01</t>
  </si>
  <si>
    <t>OP 2239</t>
  </si>
  <si>
    <t>ACHIZITIE MICROSOFT OFFICE - PROIECT ACP 1 - 58.14.02</t>
  </si>
  <si>
    <t>OP 2240</t>
  </si>
  <si>
    <t>ACHIZITIE MICROSOFT OFFICE - PROIECT ACP 1 - 58.14.03</t>
  </si>
  <si>
    <t>OP 2206</t>
  </si>
  <si>
    <t>INTERNATIONAL CONSULTING ALLIANCE</t>
  </si>
  <si>
    <t>BUGET DE STAT</t>
  </si>
  <si>
    <t>cheltuieli judiciare dosar D 15/97/2019</t>
  </si>
  <si>
    <t>cheltuieli judiciare dosar D 3500/109/2018</t>
  </si>
  <si>
    <t>cheltuieli judiciare dosar D 447/87/2018</t>
  </si>
  <si>
    <t>cheltuieli judiciare dosar D 1915/87/2018</t>
  </si>
  <si>
    <t>cheltuieli judiciare dosar D 2350/91/2017</t>
  </si>
  <si>
    <t>cheltuieli judiciare dosar D 130/II/2/2018</t>
  </si>
  <si>
    <t>cheltuieli judecata dosar D 2000/122/2016</t>
  </si>
  <si>
    <t>cheltuieli judecata dosar D 163/85/2015</t>
  </si>
  <si>
    <t>cheltuieli judecata dosar D 1182/87/2017</t>
  </si>
  <si>
    <t>cheltuieli fotocopiere DE 52/2017 dosar D 23337/211/2017</t>
  </si>
  <si>
    <t>cheltuieli executare DE 168/2017 dosar D 6771/120/2013/A5</t>
  </si>
  <si>
    <t>cheltuieli judiciare dosar D 2400/85/2018</t>
  </si>
  <si>
    <t>cheltuieli judecata CEDO</t>
  </si>
  <si>
    <t>cheltuieli judecata dosar D 34523/212/2017</t>
  </si>
  <si>
    <t>onorariu curator D 26687/212/2018</t>
  </si>
  <si>
    <t>onorariu curator D 104/1259/2018/a1</t>
  </si>
  <si>
    <t>cheltuieli judecata dosar D 1394/117/2016</t>
  </si>
  <si>
    <t>cheltuieli executare DE 263/2013 dosar D 3821/4/2014</t>
  </si>
  <si>
    <t>cheltuieli judecata dosar D 2123/271/2015</t>
  </si>
  <si>
    <t>cheltuieli judecata dosar D 1450/87/2017</t>
  </si>
  <si>
    <t>cheltuieli executare DE 1123/2017 dosar D 150/202/2018</t>
  </si>
  <si>
    <t>cheltuieli judecata dosar D 2200/211/2018</t>
  </si>
  <si>
    <t>cheltuieli judecata dosar D 19103/271/2017</t>
  </si>
  <si>
    <t>cheltuieli judecata dosar D 6569/271/2018</t>
  </si>
  <si>
    <t>cheltuieli judecata dosar D 597/318/2018</t>
  </si>
  <si>
    <t>cheltuieli judecata dosar D 13/1902016</t>
  </si>
  <si>
    <t>cheltuieli judecata dosar D 4848/107/2016</t>
  </si>
  <si>
    <t>cheltuieli judiciare dosar D 3797/107/2017</t>
  </si>
  <si>
    <t>cheltuieli judecata dosar D 1906/229/2018</t>
  </si>
  <si>
    <t>cheltuieli judecata dosar D 2686/62/2013/a2</t>
  </si>
  <si>
    <t>cheltuieli judecata dosar D 3412/176/2016</t>
  </si>
  <si>
    <t>cheltuieli judecata dosar D 412/85/2018</t>
  </si>
  <si>
    <t>cheltuieli fotocopiere DE 168/2017 dosar D 6771/120/2013/a5</t>
  </si>
  <si>
    <t>cheltuieli judecata dosar D 4642/300/2016</t>
  </si>
  <si>
    <t>cheltuieli judecata dosar D 8807/30/2017</t>
  </si>
  <si>
    <t>cheltuieli judecata dosar D 3765/85/2014</t>
  </si>
  <si>
    <t>cheltuieli judiciare dosar D 5461/109/2018</t>
  </si>
  <si>
    <t>cheltuieli judiciare dosar D 2417/85/2018</t>
  </si>
  <si>
    <t>cheltuieli judiciare dosar D 128/ll/2/2018</t>
  </si>
  <si>
    <t>cheltuieli judecata dosar D 904/44/2014</t>
  </si>
  <si>
    <t>cheltuieli executare DE 259/2014 dosar D 913/36/2013</t>
  </si>
  <si>
    <t>cheltuieli judecata dosar D 4527/117/2015</t>
  </si>
  <si>
    <t>cheltuieli executare DE 161/2017 dosar D 25167/325/2017</t>
  </si>
  <si>
    <t>cheltuieli executare DE 52/2017 dosar D 23337/211/2017</t>
  </si>
  <si>
    <t>cheltuieli executare DE 4/2017 dosar D 1675/215/2017</t>
  </si>
  <si>
    <t>cheltuieli judecata dosar D 8701/315/2017</t>
  </si>
  <si>
    <t>cheltuieli judiciare dosar D 25923/3/2018, D 194/II-2/2018</t>
  </si>
  <si>
    <t>cheltuieli judiciare dosar D 2692/62/2016</t>
  </si>
  <si>
    <t>cheltuieli judiciare dosar D 1742/95/2017</t>
  </si>
  <si>
    <t>cheltuieli judiciare dosar D 92/87/2019</t>
  </si>
  <si>
    <t>cheltuieli fotocopiere DE 183/2018 dosar D 2481/302/2019</t>
  </si>
  <si>
    <t>cheltuieli judecata dosar D 8292/288/2017</t>
  </si>
  <si>
    <t>onorariu curator D 26891/3/2018</t>
  </si>
  <si>
    <t>cheltuieli judecata dosar D 4003/86/2014</t>
  </si>
  <si>
    <t>cheltuieli judecata dosar D 200/325/2018</t>
  </si>
  <si>
    <t>cheltuieli judiciare dosar D 4533/97/2018 D 198/II/2/2018</t>
  </si>
  <si>
    <t>cheltuieli judiciare dosar D 3/II/-2/2019 D 36/II-2/2019</t>
  </si>
  <si>
    <t>cheltuieli judiciare dosar D 11/II/2/2019</t>
  </si>
  <si>
    <t>cheltuieli judiciare dosar D 13489/225/2018</t>
  </si>
  <si>
    <t>cheltuieli judecata dosar D 774/302/2016</t>
  </si>
  <si>
    <t>cheltuieli judiciare dosar D 44275/3/2018 D 352/II-2/2018</t>
  </si>
  <si>
    <t>cheltuieli judiciare dosar D 317/740/2019 D 138/II/2/2018</t>
  </si>
  <si>
    <t>onorariu curator D 20242/302/2018</t>
  </si>
  <si>
    <t>cheltuieli judecata dosar D 2570/102/2017</t>
  </si>
  <si>
    <t>onorariu curator D 4645/271/2018</t>
  </si>
  <si>
    <t>onorariu curator D 3083/118/2018/A1</t>
  </si>
  <si>
    <t>ASCENSORUL TEHNIC SERVICE</t>
  </si>
  <si>
    <t>ICCO ELECTRONICS</t>
  </si>
  <si>
    <t>1-5 aprilie 2019</t>
  </si>
  <si>
    <t>FC 7588,7589/20.12.2018 inlocuire 2 ascensoare</t>
  </si>
  <si>
    <t>FC 8630018/05.11.2018 centrala telefonica</t>
  </si>
  <si>
    <t>personal angajat</t>
  </si>
  <si>
    <t>becuri</t>
  </si>
  <si>
    <t>alimentare ct delegare</t>
  </si>
  <si>
    <t>SERVICII DE TRADUCERE - PROIECT ECOFIN 1065 - 56.25.02</t>
  </si>
  <si>
    <t>ACHZITIE SERVICII INCHIRIERE AUTO CU SOFER - PROIECT ACP 1 - 58.14.01</t>
  </si>
  <si>
    <t>ACHZITIE SERVICII INCHIRIERE AUTO CU SOFER - PROIECT ACP 1 - 58.14.02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</si>
</sst>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  <numFmt numFmtId="172" formatCode="[$-418]d\ mmmm\ yy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64" fontId="19" fillId="0" borderId="17" xfId="0" applyNumberFormat="1" applyFont="1" applyBorder="1" applyAlignment="1">
      <alignment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14" fillId="0" borderId="16" xfId="57" applyFont="1" applyBorder="1" applyAlignment="1">
      <alignment horizontal="center"/>
      <protection/>
    </xf>
    <xf numFmtId="0" fontId="14" fillId="0" borderId="14" xfId="57" applyFont="1" applyBorder="1">
      <alignment/>
      <protection/>
    </xf>
    <xf numFmtId="4" fontId="14" fillId="0" borderId="17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8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24" fillId="0" borderId="10" xfId="0" applyFont="1" applyBorder="1" applyAlignment="1">
      <alignment/>
    </xf>
    <xf numFmtId="0" fontId="19" fillId="0" borderId="13" xfId="60" applyFont="1" applyBorder="1" applyAlignment="1">
      <alignment horizontal="center" vertical="center"/>
      <protection/>
    </xf>
    <xf numFmtId="0" fontId="24" fillId="0" borderId="18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8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19" fillId="0" borderId="24" xfId="0" applyFont="1" applyBorder="1" applyAlignment="1">
      <alignment/>
    </xf>
    <xf numFmtId="3" fontId="0" fillId="0" borderId="20" xfId="0" applyNumberFormat="1" applyFont="1" applyBorder="1" applyAlignment="1">
      <alignment/>
    </xf>
    <xf numFmtId="14" fontId="19" fillId="0" borderId="19" xfId="0" applyNumberFormat="1" applyFont="1" applyBorder="1" applyAlignment="1">
      <alignment horizontal="left"/>
    </xf>
    <xf numFmtId="0" fontId="19" fillId="0" borderId="22" xfId="0" applyFont="1" applyBorder="1" applyAlignment="1">
      <alignment/>
    </xf>
    <xf numFmtId="0" fontId="0" fillId="0" borderId="25" xfId="0" applyBorder="1" applyAlignment="1">
      <alignment/>
    </xf>
    <xf numFmtId="14" fontId="19" fillId="0" borderId="22" xfId="0" applyNumberFormat="1" applyFont="1" applyBorder="1" applyAlignment="1">
      <alignment horizontal="left"/>
    </xf>
    <xf numFmtId="0" fontId="25" fillId="0" borderId="26" xfId="57" applyFont="1" applyFill="1" applyBorder="1" applyAlignment="1">
      <alignment horizontal="left" wrapText="1"/>
      <protection/>
    </xf>
    <xf numFmtId="0" fontId="25" fillId="0" borderId="26" xfId="57" applyFont="1" applyFill="1" applyBorder="1" applyAlignment="1">
      <alignment horizontal="center" wrapText="1"/>
      <protection/>
    </xf>
    <xf numFmtId="4" fontId="25" fillId="0" borderId="27" xfId="57" applyNumberFormat="1" applyFont="1" applyFill="1" applyBorder="1" applyAlignment="1">
      <alignment horizontal="right"/>
      <protection/>
    </xf>
    <xf numFmtId="0" fontId="25" fillId="0" borderId="26" xfId="57" applyFont="1" applyFill="1" applyBorder="1" applyAlignment="1">
      <alignment horizontal="center"/>
      <protection/>
    </xf>
    <xf numFmtId="14" fontId="25" fillId="0" borderId="28" xfId="57" applyNumberFormat="1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7" xfId="57" applyNumberFormat="1" applyFont="1" applyBorder="1">
      <alignment/>
      <protection/>
    </xf>
    <xf numFmtId="0" fontId="20" fillId="0" borderId="0" xfId="57" applyFont="1">
      <alignment/>
      <protection/>
    </xf>
    <xf numFmtId="0" fontId="0" fillId="0" borderId="19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1" xfId="0" applyBorder="1" applyAlignment="1">
      <alignment horizontal="left"/>
    </xf>
    <xf numFmtId="14" fontId="14" fillId="0" borderId="19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14" fontId="14" fillId="0" borderId="32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5" xfId="42" applyFont="1" applyFill="1" applyBorder="1" applyAlignment="1" applyProtection="1">
      <alignment horizontal="left"/>
      <protection/>
    </xf>
    <xf numFmtId="0" fontId="19" fillId="0" borderId="14" xfId="0" applyFont="1" applyBorder="1" applyAlignment="1">
      <alignment horizontal="right"/>
    </xf>
    <xf numFmtId="14" fontId="14" fillId="0" borderId="2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vertical="center" wrapText="1"/>
    </xf>
    <xf numFmtId="0" fontId="14" fillId="0" borderId="14" xfId="57" applyFont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0" applyFont="1" applyAlignment="1">
      <alignment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167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170" fontId="26" fillId="0" borderId="10" xfId="59" applyNumberFormat="1" applyFont="1" applyFill="1" applyBorder="1" applyAlignment="1">
      <alignment horizont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4" fontId="25" fillId="0" borderId="15" xfId="0" applyNumberFormat="1" applyFont="1" applyBorder="1" applyAlignment="1">
      <alignment/>
    </xf>
    <xf numFmtId="4" fontId="26" fillId="0" borderId="15" xfId="59" applyNumberFormat="1" applyFont="1" applyFill="1" applyBorder="1" applyAlignment="1">
      <alignment horizontal="right" wrapText="1"/>
      <protection/>
    </xf>
    <xf numFmtId="4" fontId="26" fillId="0" borderId="15" xfId="59" applyNumberFormat="1" applyFont="1" applyFill="1" applyBorder="1" applyAlignment="1">
      <alignment horizontal="right"/>
      <protection/>
    </xf>
    <xf numFmtId="0" fontId="0" fillId="0" borderId="18" xfId="59" applyFont="1" applyBorder="1">
      <alignment/>
      <protection/>
    </xf>
    <xf numFmtId="0" fontId="0" fillId="0" borderId="16" xfId="59" applyFont="1" applyBorder="1">
      <alignment/>
      <protection/>
    </xf>
    <xf numFmtId="170" fontId="25" fillId="0" borderId="14" xfId="59" applyNumberFormat="1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/>
      <protection/>
    </xf>
    <xf numFmtId="0" fontId="25" fillId="0" borderId="14" xfId="59" applyFont="1" applyFill="1" applyBorder="1" applyAlignment="1">
      <alignment horizontal="center"/>
      <protection/>
    </xf>
    <xf numFmtId="4" fontId="27" fillId="0" borderId="17" xfId="59" applyNumberFormat="1" applyFont="1" applyFill="1" applyBorder="1" applyAlignment="1">
      <alignment horizontal="right"/>
      <protection/>
    </xf>
    <xf numFmtId="0" fontId="28" fillId="0" borderId="16" xfId="61" applyFont="1" applyFill="1" applyBorder="1" applyAlignment="1">
      <alignment/>
      <protection/>
    </xf>
    <xf numFmtId="0" fontId="25" fillId="0" borderId="14" xfId="61" applyFont="1" applyFill="1" applyBorder="1" applyAlignment="1">
      <alignment/>
      <protection/>
    </xf>
    <xf numFmtId="0" fontId="24" fillId="0" borderId="14" xfId="0" applyFont="1" applyBorder="1" applyAlignment="1">
      <alignment/>
    </xf>
    <xf numFmtId="4" fontId="28" fillId="0" borderId="17" xfId="61" applyNumberFormat="1" applyFont="1" applyFill="1" applyBorder="1" applyAlignment="1">
      <alignment horizontal="right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5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4" fontId="14" fillId="0" borderId="35" xfId="0" applyNumberFormat="1" applyFont="1" applyBorder="1" applyAlignment="1">
      <alignment/>
    </xf>
    <xf numFmtId="4" fontId="14" fillId="0" borderId="36" xfId="0" applyNumberFormat="1" applyFont="1" applyBorder="1" applyAlignment="1">
      <alignment/>
    </xf>
    <xf numFmtId="4" fontId="14" fillId="0" borderId="15" xfId="57" applyNumberFormat="1" applyFont="1" applyBorder="1">
      <alignment/>
      <protection/>
    </xf>
    <xf numFmtId="14" fontId="14" fillId="0" borderId="37" xfId="0" applyNumberFormat="1" applyFont="1" applyBorder="1" applyAlignment="1">
      <alignment horizontal="center" vertical="center" wrapText="1"/>
    </xf>
    <xf numFmtId="0" fontId="14" fillId="0" borderId="38" xfId="57" applyFont="1" applyBorder="1" applyAlignment="1">
      <alignment horizontal="center"/>
      <protection/>
    </xf>
    <xf numFmtId="0" fontId="14" fillId="0" borderId="39" xfId="57" applyFont="1" applyBorder="1">
      <alignment/>
      <protection/>
    </xf>
    <xf numFmtId="0" fontId="14" fillId="0" borderId="40" xfId="57" applyFont="1" applyBorder="1" applyAlignment="1">
      <alignment horizontal="center"/>
      <protection/>
    </xf>
    <xf numFmtId="4" fontId="20" fillId="0" borderId="41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0"/>
  <sheetViews>
    <sheetView tabSelected="1" zoomScalePageLayoutView="0" workbookViewId="0" topLeftCell="C1">
      <selection activeCell="K7" sqref="K7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35.28125" style="0" bestFit="1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33</v>
      </c>
      <c r="G6" s="1" t="s">
        <v>236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58" t="s">
        <v>116</v>
      </c>
      <c r="D9" s="59"/>
      <c r="E9" s="99"/>
      <c r="F9" s="60">
        <v>38913116</v>
      </c>
      <c r="G9" s="59"/>
    </row>
    <row r="10" spans="3:7" ht="12.75">
      <c r="C10" s="61" t="s">
        <v>117</v>
      </c>
      <c r="D10" s="90" t="s">
        <v>118</v>
      </c>
      <c r="E10" s="100">
        <v>4</v>
      </c>
      <c r="F10" s="62">
        <v>423</v>
      </c>
      <c r="G10" s="57"/>
    </row>
    <row r="11" spans="3:7" ht="12.75">
      <c r="C11" s="61"/>
      <c r="D11" s="90"/>
      <c r="E11" s="100"/>
      <c r="F11" s="62"/>
      <c r="G11" s="57"/>
    </row>
    <row r="12" spans="3:7" ht="13.5" thickBot="1">
      <c r="C12" s="63" t="s">
        <v>119</v>
      </c>
      <c r="D12" s="91"/>
      <c r="E12" s="101"/>
      <c r="F12" s="65">
        <f>SUM(F9:F11)</f>
        <v>38913539</v>
      </c>
      <c r="G12" s="64"/>
    </row>
    <row r="13" spans="3:7" ht="12.75">
      <c r="C13" s="66" t="s">
        <v>120</v>
      </c>
      <c r="D13" s="92"/>
      <c r="E13" s="102"/>
      <c r="F13" s="68">
        <v>170654</v>
      </c>
      <c r="G13" s="67"/>
    </row>
    <row r="14" spans="3:7" ht="12.75">
      <c r="C14" s="69" t="s">
        <v>121</v>
      </c>
      <c r="D14" s="90" t="s">
        <v>118</v>
      </c>
      <c r="E14" s="100">
        <v>4</v>
      </c>
      <c r="F14" s="62">
        <v>46592</v>
      </c>
      <c r="G14" s="57"/>
    </row>
    <row r="15" spans="3:7" ht="12.75" hidden="1">
      <c r="C15" s="69"/>
      <c r="D15" s="93"/>
      <c r="E15" s="100"/>
      <c r="F15" s="62"/>
      <c r="G15" s="57" t="s">
        <v>122</v>
      </c>
    </row>
    <row r="16" spans="3:7" ht="12.75" hidden="1">
      <c r="C16" s="69"/>
      <c r="D16" s="93"/>
      <c r="E16" s="100"/>
      <c r="F16" s="62"/>
      <c r="G16" s="57" t="s">
        <v>122</v>
      </c>
    </row>
    <row r="17" spans="3:7" ht="12.75" hidden="1">
      <c r="C17" s="70"/>
      <c r="D17" s="94"/>
      <c r="E17" s="102"/>
      <c r="F17" s="68"/>
      <c r="G17" s="57"/>
    </row>
    <row r="18" spans="3:7" ht="12.75" hidden="1">
      <c r="C18" s="70"/>
      <c r="D18" s="94"/>
      <c r="E18" s="102"/>
      <c r="F18" s="68"/>
      <c r="G18" s="57"/>
    </row>
    <row r="19" spans="3:7" ht="12.75" hidden="1">
      <c r="C19" s="70"/>
      <c r="D19" s="94"/>
      <c r="E19" s="102"/>
      <c r="F19" s="68"/>
      <c r="G19" s="57"/>
    </row>
    <row r="20" spans="3:7" ht="12.75" hidden="1">
      <c r="C20" s="70"/>
      <c r="D20" s="94"/>
      <c r="E20" s="102"/>
      <c r="F20" s="68"/>
      <c r="G20" s="67"/>
    </row>
    <row r="21" spans="3:7" ht="12.75" hidden="1">
      <c r="C21" s="70"/>
      <c r="D21" s="94"/>
      <c r="E21" s="102"/>
      <c r="F21" s="68"/>
      <c r="G21" s="67"/>
    </row>
    <row r="22" spans="3:7" ht="13.5" hidden="1" thickBot="1">
      <c r="C22" s="63" t="s">
        <v>123</v>
      </c>
      <c r="D22" s="95"/>
      <c r="E22" s="101"/>
      <c r="F22" s="65">
        <f>SUM(F13:F21)</f>
        <v>217246</v>
      </c>
      <c r="G22" s="64"/>
    </row>
    <row r="23" spans="3:7" ht="12.75">
      <c r="C23" s="66" t="s">
        <v>124</v>
      </c>
      <c r="D23" s="96"/>
      <c r="E23" s="103"/>
      <c r="F23" s="72">
        <v>253138</v>
      </c>
      <c r="G23" s="73"/>
    </row>
    <row r="24" spans="3:7" ht="12.75">
      <c r="C24" s="69" t="s">
        <v>125</v>
      </c>
      <c r="D24" s="90"/>
      <c r="E24" s="104"/>
      <c r="F24" s="74"/>
      <c r="G24" s="57"/>
    </row>
    <row r="25" spans="3:7" ht="12.75">
      <c r="C25" s="70"/>
      <c r="D25" s="97"/>
      <c r="E25" s="105"/>
      <c r="F25" s="68"/>
      <c r="G25" s="67"/>
    </row>
    <row r="26" spans="3:7" ht="13.5" thickBot="1">
      <c r="C26" s="63" t="s">
        <v>126</v>
      </c>
      <c r="D26" s="98"/>
      <c r="E26" s="106"/>
      <c r="F26" s="65">
        <f>SUM(F23:F25)</f>
        <v>253138</v>
      </c>
      <c r="G26" s="64"/>
    </row>
    <row r="27" spans="3:7" ht="12.75">
      <c r="C27" s="66" t="s">
        <v>127</v>
      </c>
      <c r="D27" s="97"/>
      <c r="E27" s="105"/>
      <c r="F27" s="68">
        <v>88944</v>
      </c>
      <c r="G27" s="67"/>
    </row>
    <row r="28" spans="3:7" ht="12.75">
      <c r="C28" s="70" t="s">
        <v>128</v>
      </c>
      <c r="D28" s="90" t="s">
        <v>118</v>
      </c>
      <c r="E28" s="100">
        <v>4</v>
      </c>
      <c r="F28" s="62">
        <v>16640</v>
      </c>
      <c r="G28" s="57"/>
    </row>
    <row r="29" spans="3:7" ht="12.75">
      <c r="C29" s="70"/>
      <c r="D29" s="97"/>
      <c r="E29" s="105"/>
      <c r="F29" s="68"/>
      <c r="G29" s="67"/>
    </row>
    <row r="30" spans="3:7" ht="13.5" thickBot="1">
      <c r="C30" s="63" t="s">
        <v>129</v>
      </c>
      <c r="D30" s="98"/>
      <c r="E30" s="106"/>
      <c r="F30" s="65">
        <f>SUM(F27:F28)</f>
        <v>105584</v>
      </c>
      <c r="G30" s="64"/>
    </row>
    <row r="31" spans="3:7" ht="12.75">
      <c r="C31" s="71" t="s">
        <v>130</v>
      </c>
      <c r="D31" s="96"/>
      <c r="E31" s="103"/>
      <c r="F31" s="72">
        <v>686050</v>
      </c>
      <c r="G31" s="71"/>
    </row>
    <row r="32" spans="3:7" ht="12.75">
      <c r="C32" s="69" t="s">
        <v>131</v>
      </c>
      <c r="D32" s="90" t="s">
        <v>118</v>
      </c>
      <c r="E32" s="105">
        <v>5</v>
      </c>
      <c r="F32" s="62">
        <v>150000</v>
      </c>
      <c r="G32" s="57"/>
    </row>
    <row r="33" spans="3:7" ht="12.75">
      <c r="C33" s="75"/>
      <c r="D33" s="93"/>
      <c r="E33" s="107"/>
      <c r="F33" s="62"/>
      <c r="G33" s="57"/>
    </row>
    <row r="34" spans="3:7" ht="13.5" thickBot="1">
      <c r="C34" s="64" t="s">
        <v>132</v>
      </c>
      <c r="D34" s="98"/>
      <c r="E34" s="106"/>
      <c r="F34" s="65">
        <f>SUM(F31:F33)</f>
        <v>836050</v>
      </c>
      <c r="G34" s="76"/>
    </row>
    <row r="35" spans="3:7" ht="12.75">
      <c r="C35" s="66" t="s">
        <v>133</v>
      </c>
      <c r="D35" s="96"/>
      <c r="E35" s="103"/>
      <c r="F35" s="72">
        <v>945450</v>
      </c>
      <c r="G35" s="73"/>
    </row>
    <row r="36" spans="3:7" ht="12.75">
      <c r="C36" s="77" t="s">
        <v>134</v>
      </c>
      <c r="D36" s="90"/>
      <c r="E36" s="104"/>
      <c r="F36" s="74"/>
      <c r="G36" s="57"/>
    </row>
    <row r="37" spans="3:7" ht="12.75">
      <c r="C37" s="70"/>
      <c r="D37" s="97"/>
      <c r="E37" s="105"/>
      <c r="F37" s="68"/>
      <c r="G37" s="67"/>
    </row>
    <row r="38" spans="3:7" ht="13.5" thickBot="1">
      <c r="C38" s="63" t="s">
        <v>135</v>
      </c>
      <c r="D38" s="98"/>
      <c r="E38" s="106"/>
      <c r="F38" s="65">
        <f>SUM(F35:F37)</f>
        <v>945450</v>
      </c>
      <c r="G38" s="64"/>
    </row>
    <row r="39" spans="3:7" ht="12.75">
      <c r="C39" s="71" t="s">
        <v>136</v>
      </c>
      <c r="D39" s="96"/>
      <c r="E39" s="103"/>
      <c r="F39" s="72">
        <v>301868</v>
      </c>
      <c r="G39" s="71"/>
    </row>
    <row r="40" spans="3:7" ht="12.75">
      <c r="C40" s="78" t="s">
        <v>137</v>
      </c>
      <c r="D40" s="90"/>
      <c r="E40" s="58"/>
      <c r="F40" s="62"/>
      <c r="G40" s="57"/>
    </row>
    <row r="41" spans="3:7" ht="12.75">
      <c r="C41" s="69"/>
      <c r="D41" s="97"/>
      <c r="E41" s="105"/>
      <c r="F41" s="68"/>
      <c r="G41" s="57"/>
    </row>
    <row r="42" spans="3:7" ht="13.5" thickBot="1">
      <c r="C42" s="63" t="s">
        <v>138</v>
      </c>
      <c r="D42" s="98"/>
      <c r="E42" s="106"/>
      <c r="F42" s="65">
        <f>SUM(F39:F41)</f>
        <v>301868</v>
      </c>
      <c r="G42" s="79"/>
    </row>
    <row r="43" spans="3:7" ht="12.75">
      <c r="C43" s="71" t="s">
        <v>139</v>
      </c>
      <c r="D43" s="96"/>
      <c r="E43" s="103"/>
      <c r="F43" s="72">
        <v>908433</v>
      </c>
      <c r="G43" s="71"/>
    </row>
    <row r="44" spans="3:7" ht="12.75">
      <c r="C44" s="80" t="s">
        <v>140</v>
      </c>
      <c r="D44" s="90" t="s">
        <v>118</v>
      </c>
      <c r="E44" s="58">
        <v>4</v>
      </c>
      <c r="F44" s="68">
        <v>1433</v>
      </c>
      <c r="G44" s="57"/>
    </row>
    <row r="45" spans="3:7" ht="12.75">
      <c r="C45" s="70"/>
      <c r="D45" s="97"/>
      <c r="E45" s="105"/>
      <c r="F45" s="68"/>
      <c r="G45" s="57"/>
    </row>
    <row r="46" spans="3:7" ht="13.5" thickBot="1">
      <c r="C46" s="63" t="s">
        <v>141</v>
      </c>
      <c r="D46" s="98"/>
      <c r="E46" s="106"/>
      <c r="F46" s="65">
        <f>SUM(F43:F45)</f>
        <v>909866</v>
      </c>
      <c r="G46" s="76"/>
    </row>
    <row r="47" spans="3:7" ht="12.75">
      <c r="C47" s="71" t="s">
        <v>142</v>
      </c>
      <c r="D47" s="96"/>
      <c r="E47" s="103"/>
      <c r="F47" s="72">
        <v>321303</v>
      </c>
      <c r="G47" s="71"/>
    </row>
    <row r="48" spans="3:7" ht="12.75">
      <c r="C48" s="80" t="s">
        <v>143</v>
      </c>
      <c r="D48" s="90"/>
      <c r="E48" s="58"/>
      <c r="F48" s="68"/>
      <c r="G48" s="57"/>
    </row>
    <row r="49" spans="3:7" ht="12.75">
      <c r="C49" s="70"/>
      <c r="D49" s="97"/>
      <c r="E49" s="105"/>
      <c r="F49" s="68"/>
      <c r="G49" s="57"/>
    </row>
    <row r="50" spans="3:7" ht="13.5" thickBot="1">
      <c r="C50" s="63" t="s">
        <v>144</v>
      </c>
      <c r="D50" s="98"/>
      <c r="E50" s="106"/>
      <c r="F50" s="65">
        <f>SUM(F47:F49)</f>
        <v>321303</v>
      </c>
      <c r="G50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J18" sqref="J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33</v>
      </c>
      <c r="E5" s="1" t="str">
        <f>personal!G6</f>
        <v>1-5 aprilie 2019</v>
      </c>
    </row>
    <row r="6" ht="13.5" thickBot="1"/>
    <row r="7" spans="1:6" ht="68.25" customHeight="1">
      <c r="A7" s="28" t="s">
        <v>9</v>
      </c>
      <c r="B7" s="29" t="s">
        <v>10</v>
      </c>
      <c r="C7" s="30" t="s">
        <v>11</v>
      </c>
      <c r="D7" s="29" t="s">
        <v>12</v>
      </c>
      <c r="E7" s="29" t="s">
        <v>13</v>
      </c>
      <c r="F7" s="31" t="s">
        <v>14</v>
      </c>
    </row>
    <row r="8" spans="1:6" ht="12.75">
      <c r="A8" s="115">
        <v>1</v>
      </c>
      <c r="B8" s="114" t="s">
        <v>56</v>
      </c>
      <c r="C8" s="113">
        <v>2183</v>
      </c>
      <c r="D8" s="23" t="s">
        <v>57</v>
      </c>
      <c r="E8" s="23" t="s">
        <v>58</v>
      </c>
      <c r="F8" s="32">
        <v>23398.71</v>
      </c>
    </row>
    <row r="9" spans="1:6" ht="12.75">
      <c r="A9" s="115">
        <f aca="true" t="shared" si="0" ref="A9:A49">A8+1</f>
        <v>2</v>
      </c>
      <c r="B9" s="114" t="s">
        <v>56</v>
      </c>
      <c r="C9" s="113">
        <v>2181</v>
      </c>
      <c r="D9" s="23" t="s">
        <v>59</v>
      </c>
      <c r="E9" s="23" t="s">
        <v>60</v>
      </c>
      <c r="F9" s="116">
        <v>6670.8</v>
      </c>
    </row>
    <row r="10" spans="1:6" ht="12.75">
      <c r="A10" s="115">
        <f t="shared" si="0"/>
        <v>3</v>
      </c>
      <c r="B10" s="114" t="s">
        <v>56</v>
      </c>
      <c r="C10" s="113">
        <v>2176</v>
      </c>
      <c r="D10" s="23" t="s">
        <v>61</v>
      </c>
      <c r="E10" s="23" t="s">
        <v>62</v>
      </c>
      <c r="F10" s="32">
        <v>34448</v>
      </c>
    </row>
    <row r="11" spans="1:6" ht="12.75">
      <c r="A11" s="115">
        <f t="shared" si="0"/>
        <v>4</v>
      </c>
      <c r="B11" s="114" t="s">
        <v>56</v>
      </c>
      <c r="C11" s="113">
        <v>2182</v>
      </c>
      <c r="D11" s="23" t="s">
        <v>63</v>
      </c>
      <c r="E11" s="23" t="s">
        <v>64</v>
      </c>
      <c r="F11" s="32">
        <v>157.3</v>
      </c>
    </row>
    <row r="12" spans="1:6" ht="12.75">
      <c r="A12" s="115">
        <f t="shared" si="0"/>
        <v>5</v>
      </c>
      <c r="B12" s="114" t="s">
        <v>56</v>
      </c>
      <c r="C12" s="113">
        <v>2185</v>
      </c>
      <c r="D12" s="23" t="s">
        <v>239</v>
      </c>
      <c r="E12" s="23" t="s">
        <v>65</v>
      </c>
      <c r="F12" s="32">
        <v>590.19</v>
      </c>
    </row>
    <row r="13" spans="1:6" ht="12.75">
      <c r="A13" s="115">
        <f t="shared" si="0"/>
        <v>6</v>
      </c>
      <c r="B13" s="114" t="s">
        <v>56</v>
      </c>
      <c r="C13" s="113">
        <v>2179</v>
      </c>
      <c r="D13" s="23" t="s">
        <v>66</v>
      </c>
      <c r="E13" s="23" t="s">
        <v>65</v>
      </c>
      <c r="F13" s="32">
        <v>7664.29</v>
      </c>
    </row>
    <row r="14" spans="1:6" ht="12.75">
      <c r="A14" s="115">
        <f t="shared" si="0"/>
        <v>7</v>
      </c>
      <c r="B14" s="114" t="s">
        <v>56</v>
      </c>
      <c r="C14" s="113">
        <v>2184</v>
      </c>
      <c r="D14" s="23" t="s">
        <v>67</v>
      </c>
      <c r="E14" s="23" t="s">
        <v>68</v>
      </c>
      <c r="F14" s="32">
        <v>5591.43</v>
      </c>
    </row>
    <row r="15" spans="1:6" ht="12.75">
      <c r="A15" s="115">
        <f t="shared" si="0"/>
        <v>8</v>
      </c>
      <c r="B15" s="114" t="s">
        <v>69</v>
      </c>
      <c r="C15" s="113">
        <v>2198</v>
      </c>
      <c r="D15" s="23" t="s">
        <v>57</v>
      </c>
      <c r="E15" s="23" t="s">
        <v>58</v>
      </c>
      <c r="F15" s="32">
        <v>276078.58</v>
      </c>
    </row>
    <row r="16" spans="1:6" ht="12.75">
      <c r="A16" s="115">
        <f t="shared" si="0"/>
        <v>9</v>
      </c>
      <c r="B16" s="114" t="s">
        <v>69</v>
      </c>
      <c r="C16" s="113">
        <v>2201</v>
      </c>
      <c r="D16" s="23" t="s">
        <v>63</v>
      </c>
      <c r="E16" s="23" t="s">
        <v>70</v>
      </c>
      <c r="F16" s="32">
        <v>7343.25</v>
      </c>
    </row>
    <row r="17" spans="1:6" ht="12.75">
      <c r="A17" s="115">
        <f t="shared" si="0"/>
        <v>10</v>
      </c>
      <c r="B17" s="114" t="s">
        <v>69</v>
      </c>
      <c r="C17" s="113">
        <v>2199</v>
      </c>
      <c r="D17" s="23" t="s">
        <v>61</v>
      </c>
      <c r="E17" s="23" t="s">
        <v>71</v>
      </c>
      <c r="F17" s="32">
        <v>41000</v>
      </c>
    </row>
    <row r="18" spans="1:6" ht="12.75">
      <c r="A18" s="115">
        <f t="shared" si="0"/>
        <v>11</v>
      </c>
      <c r="B18" s="114" t="s">
        <v>69</v>
      </c>
      <c r="C18" s="113">
        <v>2202</v>
      </c>
      <c r="D18" s="23" t="s">
        <v>72</v>
      </c>
      <c r="E18" s="23" t="s">
        <v>73</v>
      </c>
      <c r="F18" s="32">
        <v>1106.7</v>
      </c>
    </row>
    <row r="19" spans="1:6" ht="12.75">
      <c r="A19" s="115">
        <f t="shared" si="0"/>
        <v>12</v>
      </c>
      <c r="B19" s="114" t="s">
        <v>69</v>
      </c>
      <c r="C19" s="113">
        <v>2200</v>
      </c>
      <c r="D19" s="23" t="s">
        <v>74</v>
      </c>
      <c r="E19" s="23" t="s">
        <v>240</v>
      </c>
      <c r="F19" s="32">
        <v>2183.65</v>
      </c>
    </row>
    <row r="20" spans="1:6" ht="12.75">
      <c r="A20" s="115">
        <f t="shared" si="0"/>
        <v>13</v>
      </c>
      <c r="B20" s="114" t="s">
        <v>69</v>
      </c>
      <c r="C20" s="113">
        <v>2188</v>
      </c>
      <c r="D20" s="23" t="s">
        <v>75</v>
      </c>
      <c r="E20" s="23" t="s">
        <v>76</v>
      </c>
      <c r="F20" s="32">
        <v>452.41</v>
      </c>
    </row>
    <row r="21" spans="1:6" ht="12.75">
      <c r="A21" s="115">
        <f t="shared" si="0"/>
        <v>14</v>
      </c>
      <c r="B21" s="114" t="s">
        <v>69</v>
      </c>
      <c r="C21" s="113">
        <v>2190</v>
      </c>
      <c r="D21" s="23" t="s">
        <v>77</v>
      </c>
      <c r="E21" s="23" t="s">
        <v>78</v>
      </c>
      <c r="F21" s="32">
        <v>22455.5</v>
      </c>
    </row>
    <row r="22" spans="1:6" ht="12.75">
      <c r="A22" s="115">
        <f t="shared" si="0"/>
        <v>15</v>
      </c>
      <c r="B22" s="114" t="s">
        <v>79</v>
      </c>
      <c r="C22" s="113">
        <v>2212</v>
      </c>
      <c r="D22" s="23" t="s">
        <v>80</v>
      </c>
      <c r="E22" s="23" t="s">
        <v>81</v>
      </c>
      <c r="F22" s="32">
        <v>1735.16</v>
      </c>
    </row>
    <row r="23" spans="1:6" ht="12.75">
      <c r="A23" s="115">
        <f t="shared" si="0"/>
        <v>16</v>
      </c>
      <c r="B23" s="114" t="s">
        <v>79</v>
      </c>
      <c r="C23" s="113">
        <v>2210</v>
      </c>
      <c r="D23" s="23" t="s">
        <v>82</v>
      </c>
      <c r="E23" s="23" t="s">
        <v>81</v>
      </c>
      <c r="F23" s="32">
        <v>7378</v>
      </c>
    </row>
    <row r="24" spans="1:6" ht="12.75">
      <c r="A24" s="115">
        <f t="shared" si="0"/>
        <v>17</v>
      </c>
      <c r="B24" s="114" t="s">
        <v>79</v>
      </c>
      <c r="C24" s="113">
        <v>2220</v>
      </c>
      <c r="D24" s="23" t="s">
        <v>83</v>
      </c>
      <c r="E24" s="23" t="s">
        <v>84</v>
      </c>
      <c r="F24" s="32">
        <v>5061.07</v>
      </c>
    </row>
    <row r="25" spans="1:6" ht="12.75">
      <c r="A25" s="115">
        <f t="shared" si="0"/>
        <v>18</v>
      </c>
      <c r="B25" s="114" t="s">
        <v>79</v>
      </c>
      <c r="C25" s="113">
        <v>2208</v>
      </c>
      <c r="D25" s="23" t="s">
        <v>85</v>
      </c>
      <c r="E25" s="23" t="s">
        <v>81</v>
      </c>
      <c r="F25" s="32">
        <v>565.25</v>
      </c>
    </row>
    <row r="26" spans="1:6" ht="12.75">
      <c r="A26" s="115">
        <f t="shared" si="0"/>
        <v>19</v>
      </c>
      <c r="B26" s="114" t="s">
        <v>79</v>
      </c>
      <c r="C26" s="113">
        <v>2213</v>
      </c>
      <c r="D26" s="23" t="s">
        <v>86</v>
      </c>
      <c r="E26" s="23" t="s">
        <v>87</v>
      </c>
      <c r="F26" s="32">
        <v>731.2</v>
      </c>
    </row>
    <row r="27" spans="1:6" ht="12.75">
      <c r="A27" s="115">
        <f t="shared" si="0"/>
        <v>20</v>
      </c>
      <c r="B27" s="114" t="s">
        <v>79</v>
      </c>
      <c r="C27" s="113">
        <v>2211</v>
      </c>
      <c r="D27" s="23" t="s">
        <v>80</v>
      </c>
      <c r="E27" s="23" t="s">
        <v>81</v>
      </c>
      <c r="F27" s="32">
        <v>263.08</v>
      </c>
    </row>
    <row r="28" spans="1:6" ht="12.75">
      <c r="A28" s="115">
        <f t="shared" si="0"/>
        <v>21</v>
      </c>
      <c r="B28" s="114" t="s">
        <v>79</v>
      </c>
      <c r="C28" s="113">
        <v>2209</v>
      </c>
      <c r="D28" s="23" t="s">
        <v>88</v>
      </c>
      <c r="E28" s="23" t="s">
        <v>89</v>
      </c>
      <c r="F28" s="32">
        <v>822.06</v>
      </c>
    </row>
    <row r="29" spans="1:6" ht="12.75">
      <c r="A29" s="115">
        <f t="shared" si="0"/>
        <v>22</v>
      </c>
      <c r="B29" s="114" t="s">
        <v>79</v>
      </c>
      <c r="C29" s="113">
        <v>2207</v>
      </c>
      <c r="D29" s="23" t="s">
        <v>90</v>
      </c>
      <c r="E29" s="23" t="s">
        <v>91</v>
      </c>
      <c r="F29" s="32">
        <v>952</v>
      </c>
    </row>
    <row r="30" spans="1:6" ht="12.75">
      <c r="A30" s="115">
        <f t="shared" si="0"/>
        <v>23</v>
      </c>
      <c r="B30" s="114" t="s">
        <v>79</v>
      </c>
      <c r="C30" s="113">
        <v>2219</v>
      </c>
      <c r="D30" s="23" t="s">
        <v>92</v>
      </c>
      <c r="E30" s="23" t="s">
        <v>93</v>
      </c>
      <c r="F30" s="32">
        <v>14904.75</v>
      </c>
    </row>
    <row r="31" spans="1:6" ht="12.75">
      <c r="A31" s="115">
        <f t="shared" si="0"/>
        <v>24</v>
      </c>
      <c r="B31" s="114" t="s">
        <v>79</v>
      </c>
      <c r="C31" s="113">
        <v>2204</v>
      </c>
      <c r="D31" s="23" t="s">
        <v>94</v>
      </c>
      <c r="E31" s="23" t="s">
        <v>65</v>
      </c>
      <c r="F31" s="32">
        <v>4538</v>
      </c>
    </row>
    <row r="32" spans="1:6" ht="12.75">
      <c r="A32" s="115">
        <f t="shared" si="0"/>
        <v>25</v>
      </c>
      <c r="B32" s="114" t="s">
        <v>79</v>
      </c>
      <c r="C32" s="113">
        <v>2203</v>
      </c>
      <c r="D32" s="23" t="s">
        <v>95</v>
      </c>
      <c r="E32" s="23" t="s">
        <v>65</v>
      </c>
      <c r="F32" s="32">
        <v>28182.97</v>
      </c>
    </row>
    <row r="33" spans="1:6" ht="12.75">
      <c r="A33" s="115">
        <f t="shared" si="0"/>
        <v>26</v>
      </c>
      <c r="B33" s="114" t="s">
        <v>79</v>
      </c>
      <c r="C33" s="113">
        <v>2187</v>
      </c>
      <c r="D33" s="23" t="s">
        <v>63</v>
      </c>
      <c r="E33" s="23" t="s">
        <v>96</v>
      </c>
      <c r="F33" s="32">
        <v>414.35</v>
      </c>
    </row>
    <row r="34" spans="1:6" ht="12.75">
      <c r="A34" s="115">
        <f t="shared" si="0"/>
        <v>27</v>
      </c>
      <c r="B34" s="114" t="s">
        <v>79</v>
      </c>
      <c r="C34" s="113">
        <v>2217</v>
      </c>
      <c r="D34" s="23" t="s">
        <v>97</v>
      </c>
      <c r="E34" s="23" t="s">
        <v>98</v>
      </c>
      <c r="F34" s="32">
        <v>1636.81</v>
      </c>
    </row>
    <row r="35" spans="1:6" ht="12.75">
      <c r="A35" s="115">
        <f t="shared" si="0"/>
        <v>28</v>
      </c>
      <c r="B35" s="114" t="s">
        <v>79</v>
      </c>
      <c r="C35" s="113">
        <v>2218</v>
      </c>
      <c r="D35" s="23" t="s">
        <v>99</v>
      </c>
      <c r="E35" s="23" t="s">
        <v>100</v>
      </c>
      <c r="F35" s="32">
        <v>81061.13</v>
      </c>
    </row>
    <row r="36" spans="1:6" ht="12.75">
      <c r="A36" s="115">
        <f t="shared" si="0"/>
        <v>29</v>
      </c>
      <c r="B36" s="114" t="s">
        <v>79</v>
      </c>
      <c r="C36" s="113">
        <v>2187</v>
      </c>
      <c r="D36" s="23" t="s">
        <v>63</v>
      </c>
      <c r="E36" s="23" t="s">
        <v>58</v>
      </c>
      <c r="F36" s="32">
        <v>12719.03</v>
      </c>
    </row>
    <row r="37" spans="1:6" ht="12.75">
      <c r="A37" s="115">
        <f t="shared" si="0"/>
        <v>30</v>
      </c>
      <c r="B37" s="114" t="s">
        <v>101</v>
      </c>
      <c r="C37" s="113">
        <v>2231</v>
      </c>
      <c r="D37" s="23" t="s">
        <v>63</v>
      </c>
      <c r="E37" s="23" t="s">
        <v>70</v>
      </c>
      <c r="F37" s="32">
        <v>2755.01</v>
      </c>
    </row>
    <row r="38" spans="1:6" ht="12.75">
      <c r="A38" s="115">
        <f t="shared" si="0"/>
        <v>31</v>
      </c>
      <c r="B38" s="114" t="s">
        <v>101</v>
      </c>
      <c r="C38" s="113">
        <v>2235</v>
      </c>
      <c r="D38" s="23" t="s">
        <v>102</v>
      </c>
      <c r="E38" s="23" t="s">
        <v>103</v>
      </c>
      <c r="F38" s="32">
        <v>7095.34</v>
      </c>
    </row>
    <row r="39" spans="1:6" ht="12.75">
      <c r="A39" s="115">
        <f t="shared" si="0"/>
        <v>32</v>
      </c>
      <c r="B39" s="114" t="s">
        <v>101</v>
      </c>
      <c r="C39" s="113">
        <v>2233</v>
      </c>
      <c r="D39" s="23" t="s">
        <v>104</v>
      </c>
      <c r="E39" s="23" t="s">
        <v>105</v>
      </c>
      <c r="F39" s="32">
        <v>6564.36</v>
      </c>
    </row>
    <row r="40" spans="1:6" ht="12.75">
      <c r="A40" s="115">
        <f t="shared" si="0"/>
        <v>33</v>
      </c>
      <c r="B40" s="114" t="s">
        <v>101</v>
      </c>
      <c r="C40" s="113">
        <v>2230</v>
      </c>
      <c r="D40" s="23" t="s">
        <v>106</v>
      </c>
      <c r="E40" s="23" t="s">
        <v>107</v>
      </c>
      <c r="F40" s="32">
        <v>1721.91</v>
      </c>
    </row>
    <row r="41" spans="1:6" ht="12.75">
      <c r="A41" s="115">
        <f t="shared" si="0"/>
        <v>34</v>
      </c>
      <c r="B41" s="114" t="s">
        <v>101</v>
      </c>
      <c r="C41" s="113">
        <v>2229</v>
      </c>
      <c r="D41" s="23" t="s">
        <v>66</v>
      </c>
      <c r="E41" s="23" t="s">
        <v>65</v>
      </c>
      <c r="F41" s="32">
        <v>7187.29</v>
      </c>
    </row>
    <row r="42" spans="1:6" ht="12.75">
      <c r="A42" s="115">
        <f t="shared" si="0"/>
        <v>35</v>
      </c>
      <c r="B42" s="114" t="s">
        <v>101</v>
      </c>
      <c r="C42" s="113">
        <v>2227</v>
      </c>
      <c r="D42" s="23" t="s">
        <v>66</v>
      </c>
      <c r="E42" s="23" t="s">
        <v>65</v>
      </c>
      <c r="F42" s="32">
        <v>2249.04</v>
      </c>
    </row>
    <row r="43" spans="1:6" ht="12.75">
      <c r="A43" s="115">
        <f t="shared" si="0"/>
        <v>36</v>
      </c>
      <c r="B43" s="114" t="s">
        <v>101</v>
      </c>
      <c r="C43" s="113">
        <v>2225</v>
      </c>
      <c r="D43" s="23" t="s">
        <v>108</v>
      </c>
      <c r="E43" s="23" t="s">
        <v>65</v>
      </c>
      <c r="F43" s="32">
        <v>22451.68</v>
      </c>
    </row>
    <row r="44" spans="1:6" ht="12.75">
      <c r="A44" s="115">
        <f t="shared" si="0"/>
        <v>37</v>
      </c>
      <c r="B44" s="114" t="s">
        <v>101</v>
      </c>
      <c r="C44" s="113">
        <v>2226</v>
      </c>
      <c r="D44" s="23" t="s">
        <v>108</v>
      </c>
      <c r="E44" s="23" t="s">
        <v>65</v>
      </c>
      <c r="F44" s="32">
        <v>26393.44</v>
      </c>
    </row>
    <row r="45" spans="1:6" ht="12.75">
      <c r="A45" s="115">
        <f t="shared" si="0"/>
        <v>38</v>
      </c>
      <c r="B45" s="114" t="s">
        <v>101</v>
      </c>
      <c r="C45" s="113">
        <v>2228</v>
      </c>
      <c r="D45" s="23" t="s">
        <v>108</v>
      </c>
      <c r="E45" s="23" t="s">
        <v>65</v>
      </c>
      <c r="F45" s="32">
        <v>5529.63</v>
      </c>
    </row>
    <row r="46" spans="1:6" ht="12.75">
      <c r="A46" s="115">
        <f t="shared" si="0"/>
        <v>39</v>
      </c>
      <c r="B46" s="114" t="s">
        <v>109</v>
      </c>
      <c r="C46" s="113">
        <v>2232</v>
      </c>
      <c r="D46" s="23" t="s">
        <v>110</v>
      </c>
      <c r="E46" s="23" t="s">
        <v>111</v>
      </c>
      <c r="F46" s="32">
        <v>2677.46</v>
      </c>
    </row>
    <row r="47" spans="1:6" ht="12.75">
      <c r="A47" s="115">
        <f t="shared" si="0"/>
        <v>40</v>
      </c>
      <c r="B47" s="114" t="s">
        <v>109</v>
      </c>
      <c r="C47" s="113">
        <v>2267</v>
      </c>
      <c r="D47" s="23" t="s">
        <v>61</v>
      </c>
      <c r="E47" s="23" t="s">
        <v>241</v>
      </c>
      <c r="F47" s="32">
        <v>30000</v>
      </c>
    </row>
    <row r="48" spans="1:6" ht="12.75">
      <c r="A48" s="115">
        <f t="shared" si="0"/>
        <v>41</v>
      </c>
      <c r="B48" s="114" t="s">
        <v>109</v>
      </c>
      <c r="C48" s="113">
        <v>2243</v>
      </c>
      <c r="D48" s="23" t="s">
        <v>112</v>
      </c>
      <c r="E48" s="23" t="s">
        <v>113</v>
      </c>
      <c r="F48" s="32">
        <v>3209.83</v>
      </c>
    </row>
    <row r="49" spans="1:6" ht="12.75">
      <c r="A49" s="115">
        <f t="shared" si="0"/>
        <v>42</v>
      </c>
      <c r="B49" s="114" t="s">
        <v>109</v>
      </c>
      <c r="C49" s="113">
        <v>2242</v>
      </c>
      <c r="D49" s="23" t="s">
        <v>114</v>
      </c>
      <c r="E49" s="23" t="s">
        <v>81</v>
      </c>
      <c r="F49" s="32">
        <v>520.83</v>
      </c>
    </row>
    <row r="50" spans="1:6" ht="13.5" thickBot="1">
      <c r="A50" s="33"/>
      <c r="B50" s="27"/>
      <c r="C50" s="27"/>
      <c r="D50" s="27"/>
      <c r="E50" s="117" t="s">
        <v>115</v>
      </c>
      <c r="F50" s="34">
        <f>SUM(F8:F49)</f>
        <v>708461.4900000001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55" t="s">
        <v>21</v>
      </c>
      <c r="B3" s="55"/>
      <c r="C3" s="55"/>
      <c r="D3" s="15"/>
    </row>
    <row r="4" spans="1:10" ht="19.5" customHeight="1">
      <c r="A4" s="56" t="s">
        <v>22</v>
      </c>
      <c r="B4" s="56"/>
      <c r="C4" s="56"/>
      <c r="D4" s="56"/>
      <c r="E4" s="56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1-5 aprilie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5" t="s">
        <v>16</v>
      </c>
      <c r="B8" s="36" t="s">
        <v>17</v>
      </c>
      <c r="C8" s="36" t="s">
        <v>18</v>
      </c>
      <c r="D8" s="36" t="s">
        <v>23</v>
      </c>
      <c r="E8" s="37" t="s">
        <v>19</v>
      </c>
    </row>
    <row r="9" spans="1:5" s="20" customFormat="1" ht="26.25">
      <c r="A9" s="111">
        <v>43558</v>
      </c>
      <c r="B9" s="108" t="s">
        <v>165</v>
      </c>
      <c r="C9" s="109" t="s">
        <v>242</v>
      </c>
      <c r="D9" s="110" t="s">
        <v>166</v>
      </c>
      <c r="E9" s="112">
        <v>890.12</v>
      </c>
    </row>
    <row r="10" spans="1:5" s="20" customFormat="1" ht="12.75">
      <c r="A10" s="43"/>
      <c r="B10" s="41"/>
      <c r="C10" s="42"/>
      <c r="D10" s="42"/>
      <c r="E10" s="44"/>
    </row>
    <row r="11" spans="1:5" s="20" customFormat="1" ht="12.75">
      <c r="A11" s="43"/>
      <c r="B11" s="41"/>
      <c r="C11" s="41"/>
      <c r="D11" s="42"/>
      <c r="E11" s="44"/>
    </row>
    <row r="12" spans="1:5" s="20" customFormat="1" ht="12.75">
      <c r="A12" s="43"/>
      <c r="B12" s="41"/>
      <c r="C12" s="42"/>
      <c r="D12" s="42"/>
      <c r="E12" s="44"/>
    </row>
    <row r="13" spans="1:5" s="20" customFormat="1" ht="12.75">
      <c r="A13" s="43"/>
      <c r="B13" s="41"/>
      <c r="C13" s="42"/>
      <c r="D13" s="42"/>
      <c r="E13" s="44"/>
    </row>
    <row r="14" spans="1:5" s="20" customFormat="1" ht="12.75">
      <c r="A14" s="43"/>
      <c r="B14" s="41"/>
      <c r="C14" s="42"/>
      <c r="D14" s="42"/>
      <c r="E14" s="44"/>
    </row>
    <row r="15" spans="1:5" s="20" customFormat="1" ht="12.75">
      <c r="A15" s="43"/>
      <c r="B15" s="41"/>
      <c r="C15" s="42"/>
      <c r="D15" s="42"/>
      <c r="E15" s="44"/>
    </row>
    <row r="16" spans="1:5" s="20" customFormat="1" ht="12.75">
      <c r="A16" s="43"/>
      <c r="B16" s="41"/>
      <c r="C16" s="42"/>
      <c r="D16" s="42"/>
      <c r="E16" s="44"/>
    </row>
    <row r="17" spans="1:5" s="20" customFormat="1" ht="12.75">
      <c r="A17" s="43"/>
      <c r="B17" s="41"/>
      <c r="C17" s="42"/>
      <c r="D17" s="42"/>
      <c r="E17" s="44"/>
    </row>
    <row r="18" spans="1:5" ht="13.5" thickBot="1">
      <c r="A18" s="38" t="s">
        <v>20</v>
      </c>
      <c r="B18" s="39"/>
      <c r="C18" s="39"/>
      <c r="D18" s="39"/>
      <c r="E18" s="40">
        <f>SUM(E9:E17)</f>
        <v>890.12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8" sqref="A8:E20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55" t="s">
        <v>21</v>
      </c>
      <c r="B3" s="55"/>
      <c r="C3" s="55"/>
      <c r="D3" s="15"/>
    </row>
    <row r="4" spans="1:10" ht="30" customHeight="1">
      <c r="A4" s="56" t="s">
        <v>32</v>
      </c>
      <c r="B4" s="56"/>
      <c r="C4" s="56"/>
      <c r="D4" s="56"/>
      <c r="E4" s="56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1-5 aprilie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5" t="s">
        <v>16</v>
      </c>
      <c r="B8" s="36" t="s">
        <v>17</v>
      </c>
      <c r="C8" s="36" t="s">
        <v>18</v>
      </c>
      <c r="D8" s="36" t="s">
        <v>23</v>
      </c>
      <c r="E8" s="37" t="s">
        <v>19</v>
      </c>
    </row>
    <row r="9" spans="1:5" s="20" customFormat="1" ht="26.25">
      <c r="A9" s="111">
        <v>43557</v>
      </c>
      <c r="B9" s="118" t="s">
        <v>145</v>
      </c>
      <c r="C9" s="109" t="s">
        <v>146</v>
      </c>
      <c r="D9" s="119" t="s">
        <v>147</v>
      </c>
      <c r="E9" s="152">
        <v>16384.45</v>
      </c>
    </row>
    <row r="10" spans="1:5" s="20" customFormat="1" ht="26.25">
      <c r="A10" s="111">
        <v>43557</v>
      </c>
      <c r="B10" s="118" t="s">
        <v>148</v>
      </c>
      <c r="C10" s="109" t="s">
        <v>243</v>
      </c>
      <c r="D10" s="119" t="s">
        <v>149</v>
      </c>
      <c r="E10" s="152">
        <v>1463.36</v>
      </c>
    </row>
    <row r="11" spans="1:5" s="20" customFormat="1" ht="26.25">
      <c r="A11" s="111">
        <v>43557</v>
      </c>
      <c r="B11" s="108" t="s">
        <v>148</v>
      </c>
      <c r="C11" s="109" t="s">
        <v>244</v>
      </c>
      <c r="D11" s="119" t="s">
        <v>149</v>
      </c>
      <c r="E11" s="153">
        <v>8097.98</v>
      </c>
    </row>
    <row r="12" spans="1:5" s="20" customFormat="1" ht="26.25">
      <c r="A12" s="111">
        <v>43557</v>
      </c>
      <c r="B12" s="118" t="s">
        <v>150</v>
      </c>
      <c r="C12" s="109" t="s">
        <v>151</v>
      </c>
      <c r="D12" s="119" t="s">
        <v>147</v>
      </c>
      <c r="E12" s="153">
        <v>5427.2</v>
      </c>
    </row>
    <row r="13" spans="1:5" s="20" customFormat="1" ht="26.25">
      <c r="A13" s="111">
        <v>43557</v>
      </c>
      <c r="B13" s="108" t="s">
        <v>152</v>
      </c>
      <c r="C13" s="109" t="s">
        <v>153</v>
      </c>
      <c r="D13" s="119" t="s">
        <v>147</v>
      </c>
      <c r="E13" s="112">
        <v>30033.09</v>
      </c>
    </row>
    <row r="14" spans="1:5" s="20" customFormat="1" ht="26.25">
      <c r="A14" s="111">
        <v>43557</v>
      </c>
      <c r="B14" s="108" t="s">
        <v>154</v>
      </c>
      <c r="C14" s="109" t="s">
        <v>155</v>
      </c>
      <c r="D14" s="119" t="s">
        <v>147</v>
      </c>
      <c r="E14" s="152">
        <v>6013.73</v>
      </c>
    </row>
    <row r="15" spans="1:5" s="20" customFormat="1" ht="26.25">
      <c r="A15" s="111">
        <v>43559</v>
      </c>
      <c r="B15" s="118" t="s">
        <v>156</v>
      </c>
      <c r="C15" s="109" t="s">
        <v>157</v>
      </c>
      <c r="D15" s="119" t="s">
        <v>158</v>
      </c>
      <c r="E15" s="152">
        <v>77340.48</v>
      </c>
    </row>
    <row r="16" spans="1:5" s="20" customFormat="1" ht="26.25">
      <c r="A16" s="111">
        <v>43559</v>
      </c>
      <c r="B16" s="118" t="s">
        <v>159</v>
      </c>
      <c r="C16" s="109" t="s">
        <v>160</v>
      </c>
      <c r="D16" s="119" t="s">
        <v>158</v>
      </c>
      <c r="E16" s="152">
        <v>16121.48</v>
      </c>
    </row>
    <row r="17" spans="1:5" s="20" customFormat="1" ht="26.25">
      <c r="A17" s="111">
        <v>43559</v>
      </c>
      <c r="B17" s="118" t="s">
        <v>161</v>
      </c>
      <c r="C17" s="109" t="s">
        <v>162</v>
      </c>
      <c r="D17" s="119" t="s">
        <v>158</v>
      </c>
      <c r="E17" s="152">
        <v>11872.88</v>
      </c>
    </row>
    <row r="18" spans="1:5" ht="26.25">
      <c r="A18" s="111">
        <v>43559</v>
      </c>
      <c r="B18" s="118" t="s">
        <v>163</v>
      </c>
      <c r="C18" s="109" t="s">
        <v>164</v>
      </c>
      <c r="D18" s="119" t="s">
        <v>158</v>
      </c>
      <c r="E18" s="154">
        <v>813.35</v>
      </c>
    </row>
    <row r="19" spans="1:5" ht="12.75">
      <c r="A19" s="155"/>
      <c r="B19" s="120"/>
      <c r="C19" s="121"/>
      <c r="D19" s="110"/>
      <c r="E19" s="154"/>
    </row>
    <row r="20" spans="1:5" ht="13.5" thickBot="1">
      <c r="A20" s="156" t="s">
        <v>20</v>
      </c>
      <c r="B20" s="122"/>
      <c r="C20" s="157"/>
      <c r="D20" s="158"/>
      <c r="E20" s="159">
        <f>SUM(E9:E19)</f>
        <v>173568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55" t="s">
        <v>21</v>
      </c>
      <c r="B3" s="55"/>
      <c r="C3" s="55"/>
      <c r="D3" s="15"/>
    </row>
    <row r="4" spans="1:10" ht="19.5" customHeight="1">
      <c r="A4" s="56" t="s">
        <v>24</v>
      </c>
      <c r="B4" s="56"/>
      <c r="C4" s="56"/>
      <c r="D4" s="56"/>
      <c r="E4" s="56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33</v>
      </c>
      <c r="C6" s="12" t="str">
        <f>personal!G6</f>
        <v>1-5 aprilie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5" t="s">
        <v>16</v>
      </c>
      <c r="B8" s="36" t="s">
        <v>17</v>
      </c>
      <c r="C8" s="36" t="s">
        <v>18</v>
      </c>
      <c r="D8" s="36" t="s">
        <v>23</v>
      </c>
      <c r="E8" s="37" t="s">
        <v>19</v>
      </c>
    </row>
    <row r="9" spans="1:5" s="20" customFormat="1" ht="12.75">
      <c r="A9" s="85">
        <v>43557</v>
      </c>
      <c r="B9" s="84">
        <v>2205</v>
      </c>
      <c r="C9" s="81" t="s">
        <v>237</v>
      </c>
      <c r="D9" s="82" t="s">
        <v>234</v>
      </c>
      <c r="E9" s="83">
        <v>242176.9</v>
      </c>
    </row>
    <row r="10" spans="1:5" s="20" customFormat="1" ht="12.75">
      <c r="A10" s="85">
        <v>43557</v>
      </c>
      <c r="B10" s="84">
        <v>2189</v>
      </c>
      <c r="C10" s="81" t="s">
        <v>238</v>
      </c>
      <c r="D10" s="82" t="s">
        <v>235</v>
      </c>
      <c r="E10" s="83">
        <v>45693.75</v>
      </c>
    </row>
    <row r="11" spans="1:5" s="20" customFormat="1" ht="12.75">
      <c r="A11" s="43"/>
      <c r="B11" s="41"/>
      <c r="C11" s="41"/>
      <c r="D11" s="42"/>
      <c r="E11" s="44"/>
    </row>
    <row r="12" spans="1:5" s="20" customFormat="1" ht="12.75">
      <c r="A12" s="43"/>
      <c r="B12" s="41"/>
      <c r="C12" s="42"/>
      <c r="D12" s="42"/>
      <c r="E12" s="44"/>
    </row>
    <row r="13" spans="1:5" s="20" customFormat="1" ht="12.75">
      <c r="A13" s="43"/>
      <c r="B13" s="41"/>
      <c r="C13" s="42"/>
      <c r="D13" s="42"/>
      <c r="E13" s="44"/>
    </row>
    <row r="14" spans="1:5" s="20" customFormat="1" ht="12.75">
      <c r="A14" s="43"/>
      <c r="B14" s="41"/>
      <c r="C14" s="42"/>
      <c r="D14" s="42"/>
      <c r="E14" s="44"/>
    </row>
    <row r="15" spans="1:5" s="20" customFormat="1" ht="12.75">
      <c r="A15" s="43"/>
      <c r="B15" s="41"/>
      <c r="C15" s="42"/>
      <c r="D15" s="42"/>
      <c r="E15" s="44"/>
    </row>
    <row r="16" spans="1:5" s="20" customFormat="1" ht="12.75">
      <c r="A16" s="43"/>
      <c r="B16" s="41"/>
      <c r="C16" s="42"/>
      <c r="D16" s="42"/>
      <c r="E16" s="44"/>
    </row>
    <row r="17" spans="1:5" s="20" customFormat="1" ht="12.75">
      <c r="A17" s="43"/>
      <c r="B17" s="41"/>
      <c r="C17" s="42"/>
      <c r="D17" s="42"/>
      <c r="E17" s="44"/>
    </row>
    <row r="18" spans="1:5" s="89" customFormat="1" ht="13.5" thickBot="1">
      <c r="A18" s="86" t="s">
        <v>20</v>
      </c>
      <c r="B18" s="87"/>
      <c r="C18" s="87"/>
      <c r="D18" s="87"/>
      <c r="E18" s="88">
        <f>SUM(E9:E17)</f>
        <v>287870.65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1">
      <selection activeCell="E19" sqref="E19"/>
    </sheetView>
  </sheetViews>
  <sheetFormatPr defaultColWidth="10.421875" defaultRowHeight="12.75"/>
  <cols>
    <col min="1" max="1" width="9.421875" style="124" customWidth="1"/>
    <col min="2" max="2" width="17.28125" style="124" customWidth="1"/>
    <col min="3" max="3" width="20.421875" style="124" customWidth="1"/>
    <col min="4" max="4" width="24.7109375" style="124" customWidth="1"/>
    <col min="5" max="5" width="39.421875" style="151" customWidth="1"/>
    <col min="6" max="6" width="15.00390625" style="124" customWidth="1"/>
    <col min="7" max="16384" width="10.421875" style="124" customWidth="1"/>
  </cols>
  <sheetData>
    <row r="1" spans="1:6" ht="12.75">
      <c r="A1" s="6" t="s">
        <v>25</v>
      </c>
      <c r="B1" s="123"/>
      <c r="C1" s="7"/>
      <c r="D1" s="7"/>
      <c r="E1" s="146"/>
      <c r="F1" s="123"/>
    </row>
    <row r="2" spans="2:6" ht="12.75">
      <c r="B2" s="123"/>
      <c r="C2" s="123"/>
      <c r="D2" s="123"/>
      <c r="E2" s="146"/>
      <c r="F2" s="123"/>
    </row>
    <row r="3" spans="1:6" ht="12.75">
      <c r="A3" s="6" t="s">
        <v>26</v>
      </c>
      <c r="B3" s="7"/>
      <c r="C3" s="123"/>
      <c r="D3" s="7"/>
      <c r="E3" s="147"/>
      <c r="F3" s="123"/>
    </row>
    <row r="4" spans="1:6" ht="12.75">
      <c r="A4" s="6" t="s">
        <v>27</v>
      </c>
      <c r="B4" s="7"/>
      <c r="C4" s="123"/>
      <c r="D4" s="7"/>
      <c r="E4" s="146"/>
      <c r="F4" s="7"/>
    </row>
    <row r="5" spans="1:6" ht="12.75">
      <c r="A5" s="123"/>
      <c r="B5" s="7"/>
      <c r="C5" s="123"/>
      <c r="D5" s="22" t="s">
        <v>33</v>
      </c>
      <c r="E5" s="7" t="str">
        <f>personal!G6</f>
        <v>1-5 aprilie 2019</v>
      </c>
      <c r="F5" s="123"/>
    </row>
    <row r="6" spans="1:6" ht="13.5" thickBot="1">
      <c r="A6" s="123"/>
      <c r="B6" s="123"/>
      <c r="C6" s="123"/>
      <c r="D6" s="123"/>
      <c r="E6" s="146"/>
      <c r="F6" s="123"/>
    </row>
    <row r="7" spans="1:6" ht="39">
      <c r="A7" s="45" t="s">
        <v>9</v>
      </c>
      <c r="B7" s="46" t="s">
        <v>10</v>
      </c>
      <c r="C7" s="47" t="s">
        <v>11</v>
      </c>
      <c r="D7" s="46" t="s">
        <v>28</v>
      </c>
      <c r="E7" s="47" t="s">
        <v>29</v>
      </c>
      <c r="F7" s="48" t="s">
        <v>30</v>
      </c>
    </row>
    <row r="8" spans="1:6" ht="12.75">
      <c r="A8" s="132">
        <v>1</v>
      </c>
      <c r="B8" s="126">
        <v>43557</v>
      </c>
      <c r="C8" s="127">
        <v>30584</v>
      </c>
      <c r="D8" s="128" t="s">
        <v>34</v>
      </c>
      <c r="E8" s="148" t="s">
        <v>35</v>
      </c>
      <c r="F8" s="133">
        <v>19</v>
      </c>
    </row>
    <row r="9" spans="1:6" ht="12.75">
      <c r="A9" s="132">
        <v>2</v>
      </c>
      <c r="B9" s="126">
        <v>43557</v>
      </c>
      <c r="C9" s="127">
        <v>30583</v>
      </c>
      <c r="D9" s="128" t="s">
        <v>34</v>
      </c>
      <c r="E9" s="148" t="s">
        <v>36</v>
      </c>
      <c r="F9" s="133">
        <v>1000</v>
      </c>
    </row>
    <row r="10" spans="1:6" ht="12.75">
      <c r="A10" s="132">
        <v>3</v>
      </c>
      <c r="B10" s="126">
        <v>43557</v>
      </c>
      <c r="C10" s="127">
        <v>30575</v>
      </c>
      <c r="D10" s="128" t="s">
        <v>34</v>
      </c>
      <c r="E10" s="148" t="s">
        <v>37</v>
      </c>
      <c r="F10" s="133">
        <v>500</v>
      </c>
    </row>
    <row r="11" spans="1:6" ht="12.75">
      <c r="A11" s="132">
        <v>4</v>
      </c>
      <c r="B11" s="126">
        <v>43557</v>
      </c>
      <c r="C11" s="127">
        <v>30578</v>
      </c>
      <c r="D11" s="128" t="s">
        <v>34</v>
      </c>
      <c r="E11" s="148" t="s">
        <v>38</v>
      </c>
      <c r="F11" s="133">
        <v>1500</v>
      </c>
    </row>
    <row r="12" spans="1:256" ht="12.75">
      <c r="A12" s="132">
        <v>5</v>
      </c>
      <c r="B12" s="126">
        <v>43557</v>
      </c>
      <c r="C12" s="127">
        <v>30581</v>
      </c>
      <c r="D12" s="128" t="s">
        <v>34</v>
      </c>
      <c r="E12" s="148" t="s">
        <v>39</v>
      </c>
      <c r="F12" s="133">
        <v>700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  <c r="IV12" s="125"/>
    </row>
    <row r="13" spans="1:6" ht="12.75">
      <c r="A13" s="132">
        <v>6</v>
      </c>
      <c r="B13" s="126">
        <v>43557</v>
      </c>
      <c r="C13" s="127">
        <v>30579</v>
      </c>
      <c r="D13" s="128" t="s">
        <v>34</v>
      </c>
      <c r="E13" s="148" t="s">
        <v>38</v>
      </c>
      <c r="F13" s="133">
        <v>1500</v>
      </c>
    </row>
    <row r="14" spans="1:6" ht="12.75">
      <c r="A14" s="132">
        <v>7</v>
      </c>
      <c r="B14" s="126">
        <v>43557</v>
      </c>
      <c r="C14" s="127">
        <v>30586</v>
      </c>
      <c r="D14" s="128" t="s">
        <v>34</v>
      </c>
      <c r="E14" s="148" t="s">
        <v>40</v>
      </c>
      <c r="F14" s="133">
        <v>1000</v>
      </c>
    </row>
    <row r="15" spans="1:6" ht="12.75">
      <c r="A15" s="132">
        <v>8</v>
      </c>
      <c r="B15" s="126">
        <v>43557</v>
      </c>
      <c r="C15" s="127">
        <v>30577</v>
      </c>
      <c r="D15" s="128" t="s">
        <v>34</v>
      </c>
      <c r="E15" s="148" t="s">
        <v>41</v>
      </c>
      <c r="F15" s="133">
        <v>800</v>
      </c>
    </row>
    <row r="16" spans="1:6" ht="12.75">
      <c r="A16" s="132">
        <v>9</v>
      </c>
      <c r="B16" s="126">
        <v>43557</v>
      </c>
      <c r="C16" s="127">
        <v>30574</v>
      </c>
      <c r="D16" s="128" t="s">
        <v>34</v>
      </c>
      <c r="E16" s="148" t="s">
        <v>42</v>
      </c>
      <c r="F16" s="133">
        <v>637.5</v>
      </c>
    </row>
    <row r="17" spans="1:6" ht="12.75">
      <c r="A17" s="132">
        <v>10</v>
      </c>
      <c r="B17" s="126">
        <v>43557</v>
      </c>
      <c r="C17" s="127">
        <v>30582</v>
      </c>
      <c r="D17" s="128" t="s">
        <v>34</v>
      </c>
      <c r="E17" s="148" t="s">
        <v>43</v>
      </c>
      <c r="F17" s="133">
        <v>2000</v>
      </c>
    </row>
    <row r="18" spans="1:6" ht="12.75">
      <c r="A18" s="132">
        <v>11</v>
      </c>
      <c r="B18" s="126">
        <v>43557</v>
      </c>
      <c r="C18" s="127">
        <v>30585</v>
      </c>
      <c r="D18" s="128" t="s">
        <v>34</v>
      </c>
      <c r="E18" s="148" t="s">
        <v>40</v>
      </c>
      <c r="F18" s="133">
        <v>1000</v>
      </c>
    </row>
    <row r="19" spans="1:6" ht="12.75">
      <c r="A19" s="132">
        <v>12</v>
      </c>
      <c r="B19" s="126">
        <v>43558</v>
      </c>
      <c r="C19" s="127">
        <v>30619</v>
      </c>
      <c r="D19" s="128" t="s">
        <v>34</v>
      </c>
      <c r="E19" s="148" t="s">
        <v>44</v>
      </c>
      <c r="F19" s="133">
        <v>800</v>
      </c>
    </row>
    <row r="20" spans="1:6" ht="12.75">
      <c r="A20" s="132">
        <v>13</v>
      </c>
      <c r="B20" s="126">
        <v>43559</v>
      </c>
      <c r="C20" s="127">
        <v>30637</v>
      </c>
      <c r="D20" s="128" t="s">
        <v>34</v>
      </c>
      <c r="E20" s="148" t="s">
        <v>45</v>
      </c>
      <c r="F20" s="133">
        <v>900</v>
      </c>
    </row>
    <row r="21" spans="1:6" ht="12.75">
      <c r="A21" s="132">
        <v>14</v>
      </c>
      <c r="B21" s="126">
        <v>43559</v>
      </c>
      <c r="C21" s="127">
        <v>30636</v>
      </c>
      <c r="D21" s="128" t="s">
        <v>34</v>
      </c>
      <c r="E21" s="148" t="s">
        <v>46</v>
      </c>
      <c r="F21" s="133">
        <v>600</v>
      </c>
    </row>
    <row r="22" spans="1:6" ht="12.75">
      <c r="A22" s="132">
        <v>15</v>
      </c>
      <c r="B22" s="126">
        <v>43559</v>
      </c>
      <c r="C22" s="127">
        <v>30638</v>
      </c>
      <c r="D22" s="128" t="s">
        <v>34</v>
      </c>
      <c r="E22" s="148" t="s">
        <v>47</v>
      </c>
      <c r="F22" s="133">
        <v>1200</v>
      </c>
    </row>
    <row r="23" spans="1:6" ht="12.75">
      <c r="A23" s="132">
        <v>16</v>
      </c>
      <c r="B23" s="126">
        <v>43559</v>
      </c>
      <c r="C23" s="127">
        <v>30639</v>
      </c>
      <c r="D23" s="128" t="s">
        <v>34</v>
      </c>
      <c r="E23" s="148" t="s">
        <v>48</v>
      </c>
      <c r="F23" s="133">
        <v>1500</v>
      </c>
    </row>
    <row r="24" spans="1:6" ht="12.75">
      <c r="A24" s="132">
        <v>17</v>
      </c>
      <c r="B24" s="129">
        <v>43556</v>
      </c>
      <c r="C24" s="130">
        <v>30550</v>
      </c>
      <c r="D24" s="130" t="s">
        <v>167</v>
      </c>
      <c r="E24" s="149" t="s">
        <v>168</v>
      </c>
      <c r="F24" s="134">
        <v>50</v>
      </c>
    </row>
    <row r="25" spans="1:6" ht="12.75">
      <c r="A25" s="132">
        <v>18</v>
      </c>
      <c r="B25" s="129">
        <v>43556</v>
      </c>
      <c r="C25" s="130">
        <v>30549</v>
      </c>
      <c r="D25" s="130" t="s">
        <v>167</v>
      </c>
      <c r="E25" s="149" t="s">
        <v>169</v>
      </c>
      <c r="F25" s="135">
        <v>50</v>
      </c>
    </row>
    <row r="26" spans="1:6" ht="12.75">
      <c r="A26" s="132">
        <v>19</v>
      </c>
      <c r="B26" s="129">
        <v>43556</v>
      </c>
      <c r="C26" s="130">
        <v>30544</v>
      </c>
      <c r="D26" s="130" t="s">
        <v>167</v>
      </c>
      <c r="E26" s="149" t="s">
        <v>170</v>
      </c>
      <c r="F26" s="135">
        <v>300</v>
      </c>
    </row>
    <row r="27" spans="1:6" ht="12.75">
      <c r="A27" s="132">
        <v>20</v>
      </c>
      <c r="B27" s="129">
        <v>43556</v>
      </c>
      <c r="C27" s="130">
        <v>30545</v>
      </c>
      <c r="D27" s="130" t="s">
        <v>167</v>
      </c>
      <c r="E27" s="149" t="s">
        <v>171</v>
      </c>
      <c r="F27" s="135">
        <v>200</v>
      </c>
    </row>
    <row r="28" spans="1:6" ht="12.75">
      <c r="A28" s="132">
        <v>21</v>
      </c>
      <c r="B28" s="129">
        <v>43556</v>
      </c>
      <c r="C28" s="130">
        <v>30548</v>
      </c>
      <c r="D28" s="130" t="s">
        <v>167</v>
      </c>
      <c r="E28" s="149" t="s">
        <v>172</v>
      </c>
      <c r="F28" s="135">
        <v>100</v>
      </c>
    </row>
    <row r="29" spans="1:6" ht="12.75">
      <c r="A29" s="132">
        <v>22</v>
      </c>
      <c r="B29" s="129">
        <v>43556</v>
      </c>
      <c r="C29" s="130">
        <v>30547</v>
      </c>
      <c r="D29" s="130" t="s">
        <v>167</v>
      </c>
      <c r="E29" s="149" t="s">
        <v>173</v>
      </c>
      <c r="F29" s="135">
        <v>30</v>
      </c>
    </row>
    <row r="30" spans="1:6" ht="12.75">
      <c r="A30" s="132">
        <v>23</v>
      </c>
      <c r="B30" s="129">
        <v>43556</v>
      </c>
      <c r="C30" s="130">
        <v>30543</v>
      </c>
      <c r="D30" s="130" t="s">
        <v>53</v>
      </c>
      <c r="E30" s="149" t="s">
        <v>174</v>
      </c>
      <c r="F30" s="135">
        <v>666.8</v>
      </c>
    </row>
    <row r="31" spans="1:6" ht="12.75">
      <c r="A31" s="132">
        <v>24</v>
      </c>
      <c r="B31" s="129">
        <v>43556</v>
      </c>
      <c r="C31" s="130">
        <v>30551</v>
      </c>
      <c r="D31" s="130" t="s">
        <v>49</v>
      </c>
      <c r="E31" s="149" t="s">
        <v>175</v>
      </c>
      <c r="F31" s="135">
        <v>6888</v>
      </c>
    </row>
    <row r="32" spans="1:6" ht="12.75">
      <c r="A32" s="132">
        <v>25</v>
      </c>
      <c r="B32" s="129">
        <v>43556</v>
      </c>
      <c r="C32" s="130">
        <v>30546</v>
      </c>
      <c r="D32" s="130" t="s">
        <v>53</v>
      </c>
      <c r="E32" s="149" t="s">
        <v>176</v>
      </c>
      <c r="F32" s="135">
        <v>300</v>
      </c>
    </row>
    <row r="33" spans="1:6" ht="26.25">
      <c r="A33" s="132">
        <v>26</v>
      </c>
      <c r="B33" s="129">
        <v>43557</v>
      </c>
      <c r="C33" s="130">
        <v>30588</v>
      </c>
      <c r="D33" s="130" t="s">
        <v>49</v>
      </c>
      <c r="E33" s="149" t="s">
        <v>177</v>
      </c>
      <c r="F33" s="135">
        <v>3.8</v>
      </c>
    </row>
    <row r="34" spans="1:6" ht="26.25">
      <c r="A34" s="132">
        <v>27</v>
      </c>
      <c r="B34" s="129">
        <v>43557</v>
      </c>
      <c r="C34" s="130">
        <v>30556</v>
      </c>
      <c r="D34" s="130" t="s">
        <v>49</v>
      </c>
      <c r="E34" s="149" t="s">
        <v>178</v>
      </c>
      <c r="F34" s="135">
        <v>4419.7</v>
      </c>
    </row>
    <row r="35" spans="1:6" ht="12.75">
      <c r="A35" s="132">
        <v>28</v>
      </c>
      <c r="B35" s="129">
        <v>43557</v>
      </c>
      <c r="C35" s="130">
        <v>30592</v>
      </c>
      <c r="D35" s="130" t="s">
        <v>167</v>
      </c>
      <c r="E35" s="149" t="s">
        <v>179</v>
      </c>
      <c r="F35" s="135">
        <v>400</v>
      </c>
    </row>
    <row r="36" spans="1:6" ht="12.75">
      <c r="A36" s="132">
        <v>29</v>
      </c>
      <c r="B36" s="129">
        <v>43557</v>
      </c>
      <c r="C36" s="130">
        <v>30602</v>
      </c>
      <c r="D36" s="130" t="s">
        <v>53</v>
      </c>
      <c r="E36" s="149" t="s">
        <v>180</v>
      </c>
      <c r="F36" s="135">
        <v>23812.5</v>
      </c>
    </row>
    <row r="37" spans="1:6" ht="12.75">
      <c r="A37" s="132">
        <v>30</v>
      </c>
      <c r="B37" s="129">
        <v>43557</v>
      </c>
      <c r="C37" s="130">
        <v>30567</v>
      </c>
      <c r="D37" s="130" t="s">
        <v>53</v>
      </c>
      <c r="E37" s="149" t="s">
        <v>181</v>
      </c>
      <c r="F37" s="135">
        <v>2000</v>
      </c>
    </row>
    <row r="38" spans="1:6" ht="12.75">
      <c r="A38" s="132">
        <v>31</v>
      </c>
      <c r="B38" s="129">
        <v>43557</v>
      </c>
      <c r="C38" s="130">
        <v>30566</v>
      </c>
      <c r="D38" s="130" t="s">
        <v>53</v>
      </c>
      <c r="E38" s="149" t="s">
        <v>182</v>
      </c>
      <c r="F38" s="135">
        <v>150</v>
      </c>
    </row>
    <row r="39" spans="1:6" ht="12.75">
      <c r="A39" s="132">
        <v>32</v>
      </c>
      <c r="B39" s="129">
        <v>43557</v>
      </c>
      <c r="C39" s="130">
        <v>30565</v>
      </c>
      <c r="D39" s="130" t="s">
        <v>53</v>
      </c>
      <c r="E39" s="149" t="s">
        <v>183</v>
      </c>
      <c r="F39" s="135">
        <v>390</v>
      </c>
    </row>
    <row r="40" spans="1:6" ht="12.75">
      <c r="A40" s="132">
        <v>33</v>
      </c>
      <c r="B40" s="129">
        <v>43557</v>
      </c>
      <c r="C40" s="130">
        <v>30564</v>
      </c>
      <c r="D40" s="130" t="s">
        <v>53</v>
      </c>
      <c r="E40" s="149" t="s">
        <v>184</v>
      </c>
      <c r="F40" s="135">
        <v>200</v>
      </c>
    </row>
    <row r="41" spans="1:6" ht="26.25">
      <c r="A41" s="132">
        <v>34</v>
      </c>
      <c r="B41" s="129">
        <v>43557</v>
      </c>
      <c r="C41" s="130">
        <v>30571</v>
      </c>
      <c r="D41" s="130" t="s">
        <v>53</v>
      </c>
      <c r="E41" s="149" t="s">
        <v>185</v>
      </c>
      <c r="F41" s="135">
        <v>3204</v>
      </c>
    </row>
    <row r="42" spans="1:6" ht="12.75">
      <c r="A42" s="132">
        <v>35</v>
      </c>
      <c r="B42" s="129">
        <v>43557</v>
      </c>
      <c r="C42" s="130">
        <v>30561</v>
      </c>
      <c r="D42" s="130" t="s">
        <v>53</v>
      </c>
      <c r="E42" s="149" t="s">
        <v>186</v>
      </c>
      <c r="F42" s="135">
        <v>700</v>
      </c>
    </row>
    <row r="43" spans="1:6" ht="12.75">
      <c r="A43" s="132">
        <v>36</v>
      </c>
      <c r="B43" s="129">
        <v>43557</v>
      </c>
      <c r="C43" s="130">
        <v>30560</v>
      </c>
      <c r="D43" s="130" t="s">
        <v>53</v>
      </c>
      <c r="E43" s="149" t="s">
        <v>187</v>
      </c>
      <c r="F43" s="135">
        <v>2000</v>
      </c>
    </row>
    <row r="44" spans="1:6" ht="26.25">
      <c r="A44" s="132">
        <v>37</v>
      </c>
      <c r="B44" s="129">
        <v>43557</v>
      </c>
      <c r="C44" s="130">
        <v>30573</v>
      </c>
      <c r="D44" s="130" t="s">
        <v>49</v>
      </c>
      <c r="E44" s="149" t="s">
        <v>188</v>
      </c>
      <c r="F44" s="135">
        <v>272.71</v>
      </c>
    </row>
    <row r="45" spans="1:6" ht="12.75">
      <c r="A45" s="132">
        <v>38</v>
      </c>
      <c r="B45" s="129">
        <v>43557</v>
      </c>
      <c r="C45" s="130">
        <v>30562</v>
      </c>
      <c r="D45" s="130" t="s">
        <v>53</v>
      </c>
      <c r="E45" s="149" t="s">
        <v>189</v>
      </c>
      <c r="F45" s="135">
        <v>500</v>
      </c>
    </row>
    <row r="46" spans="1:6" ht="12.75">
      <c r="A46" s="132">
        <v>39</v>
      </c>
      <c r="B46" s="129">
        <v>43557</v>
      </c>
      <c r="C46" s="130">
        <v>30563</v>
      </c>
      <c r="D46" s="130" t="s">
        <v>49</v>
      </c>
      <c r="E46" s="149" t="s">
        <v>190</v>
      </c>
      <c r="F46" s="135">
        <v>2420</v>
      </c>
    </row>
    <row r="47" spans="1:6" ht="12.75">
      <c r="A47" s="132">
        <v>40</v>
      </c>
      <c r="B47" s="129">
        <v>43557</v>
      </c>
      <c r="C47" s="130">
        <v>30572</v>
      </c>
      <c r="D47" s="130" t="s">
        <v>49</v>
      </c>
      <c r="E47" s="149" t="s">
        <v>191</v>
      </c>
      <c r="F47" s="135">
        <v>500</v>
      </c>
    </row>
    <row r="48" spans="1:6" ht="12.75">
      <c r="A48" s="132">
        <v>41</v>
      </c>
      <c r="B48" s="129">
        <v>43557</v>
      </c>
      <c r="C48" s="130">
        <v>30559</v>
      </c>
      <c r="D48" s="130" t="s">
        <v>53</v>
      </c>
      <c r="E48" s="149" t="s">
        <v>192</v>
      </c>
      <c r="F48" s="135">
        <v>3404</v>
      </c>
    </row>
    <row r="49" spans="1:6" ht="12.75">
      <c r="A49" s="132">
        <v>42</v>
      </c>
      <c r="B49" s="129">
        <v>43557</v>
      </c>
      <c r="C49" s="130">
        <v>30558</v>
      </c>
      <c r="D49" s="130" t="s">
        <v>53</v>
      </c>
      <c r="E49" s="149" t="s">
        <v>193</v>
      </c>
      <c r="F49" s="135">
        <v>100</v>
      </c>
    </row>
    <row r="50" spans="1:6" ht="12.75">
      <c r="A50" s="132">
        <v>43</v>
      </c>
      <c r="B50" s="129">
        <v>43557</v>
      </c>
      <c r="C50" s="130">
        <v>30580</v>
      </c>
      <c r="D50" s="130" t="s">
        <v>49</v>
      </c>
      <c r="E50" s="149" t="s">
        <v>194</v>
      </c>
      <c r="F50" s="135">
        <v>13150</v>
      </c>
    </row>
    <row r="51" spans="1:6" ht="12.75">
      <c r="A51" s="132">
        <v>44</v>
      </c>
      <c r="B51" s="129">
        <v>43557</v>
      </c>
      <c r="C51" s="130">
        <v>30596</v>
      </c>
      <c r="D51" s="130" t="s">
        <v>167</v>
      </c>
      <c r="E51" s="149" t="s">
        <v>195</v>
      </c>
      <c r="F51" s="135">
        <v>100</v>
      </c>
    </row>
    <row r="52" spans="1:6" ht="12.75">
      <c r="A52" s="132">
        <v>45</v>
      </c>
      <c r="B52" s="129">
        <v>43557</v>
      </c>
      <c r="C52" s="130">
        <v>30570</v>
      </c>
      <c r="D52" s="130" t="s">
        <v>53</v>
      </c>
      <c r="E52" s="149" t="s">
        <v>196</v>
      </c>
      <c r="F52" s="135">
        <v>88</v>
      </c>
    </row>
    <row r="53" spans="1:6" ht="12.75">
      <c r="A53" s="132">
        <v>46</v>
      </c>
      <c r="B53" s="129">
        <v>43557</v>
      </c>
      <c r="C53" s="130">
        <v>30569</v>
      </c>
      <c r="D53" s="130" t="s">
        <v>53</v>
      </c>
      <c r="E53" s="149" t="s">
        <v>197</v>
      </c>
      <c r="F53" s="135">
        <v>4000</v>
      </c>
    </row>
    <row r="54" spans="1:6" ht="12.75">
      <c r="A54" s="132">
        <v>47</v>
      </c>
      <c r="B54" s="129">
        <v>43557</v>
      </c>
      <c r="C54" s="130">
        <v>30568</v>
      </c>
      <c r="D54" s="130" t="s">
        <v>53</v>
      </c>
      <c r="E54" s="149" t="s">
        <v>198</v>
      </c>
      <c r="F54" s="135">
        <v>80</v>
      </c>
    </row>
    <row r="55" spans="1:6" ht="12.75">
      <c r="A55" s="132">
        <v>48</v>
      </c>
      <c r="B55" s="129">
        <v>43557</v>
      </c>
      <c r="C55" s="130">
        <v>30554</v>
      </c>
      <c r="D55" s="130" t="s">
        <v>53</v>
      </c>
      <c r="E55" s="149" t="s">
        <v>199</v>
      </c>
      <c r="F55" s="135">
        <v>2100</v>
      </c>
    </row>
    <row r="56" spans="1:6" ht="26.25">
      <c r="A56" s="132">
        <v>49</v>
      </c>
      <c r="B56" s="129">
        <v>43557</v>
      </c>
      <c r="C56" s="130">
        <v>30555</v>
      </c>
      <c r="D56" s="130" t="s">
        <v>49</v>
      </c>
      <c r="E56" s="149" t="s">
        <v>200</v>
      </c>
      <c r="F56" s="135">
        <v>22</v>
      </c>
    </row>
    <row r="57" spans="1:6" ht="12.75">
      <c r="A57" s="132">
        <v>50</v>
      </c>
      <c r="B57" s="129">
        <v>43557</v>
      </c>
      <c r="C57" s="130">
        <v>30552</v>
      </c>
      <c r="D57" s="130" t="s">
        <v>49</v>
      </c>
      <c r="E57" s="149" t="s">
        <v>201</v>
      </c>
      <c r="F57" s="135">
        <v>170583.68</v>
      </c>
    </row>
    <row r="58" spans="1:6" ht="12.75">
      <c r="A58" s="132">
        <v>51</v>
      </c>
      <c r="B58" s="129">
        <v>43557</v>
      </c>
      <c r="C58" s="130">
        <v>30553</v>
      </c>
      <c r="D58" s="130" t="s">
        <v>53</v>
      </c>
      <c r="E58" s="149" t="s">
        <v>202</v>
      </c>
      <c r="F58" s="135">
        <v>2737</v>
      </c>
    </row>
    <row r="59" spans="1:6" ht="12.75">
      <c r="A59" s="132">
        <v>52</v>
      </c>
      <c r="B59" s="129">
        <v>43557</v>
      </c>
      <c r="C59" s="130">
        <v>30590</v>
      </c>
      <c r="D59" s="130" t="s">
        <v>49</v>
      </c>
      <c r="E59" s="149" t="s">
        <v>203</v>
      </c>
      <c r="F59" s="135">
        <v>5800</v>
      </c>
    </row>
    <row r="60" spans="1:6" ht="12.75">
      <c r="A60" s="132">
        <v>53</v>
      </c>
      <c r="B60" s="129">
        <v>43557</v>
      </c>
      <c r="C60" s="130">
        <v>30595</v>
      </c>
      <c r="D60" s="130" t="s">
        <v>167</v>
      </c>
      <c r="E60" s="149" t="s">
        <v>204</v>
      </c>
      <c r="F60" s="135">
        <v>50</v>
      </c>
    </row>
    <row r="61" spans="1:6" ht="12.75">
      <c r="A61" s="132">
        <v>54</v>
      </c>
      <c r="B61" s="129">
        <v>43557</v>
      </c>
      <c r="C61" s="130">
        <v>30594</v>
      </c>
      <c r="D61" s="130" t="s">
        <v>167</v>
      </c>
      <c r="E61" s="149" t="s">
        <v>205</v>
      </c>
      <c r="F61" s="135">
        <v>100</v>
      </c>
    </row>
    <row r="62" spans="1:6" ht="12.75">
      <c r="A62" s="132">
        <v>55</v>
      </c>
      <c r="B62" s="129">
        <v>43557</v>
      </c>
      <c r="C62" s="130">
        <v>30593</v>
      </c>
      <c r="D62" s="130" t="s">
        <v>167</v>
      </c>
      <c r="E62" s="149" t="s">
        <v>206</v>
      </c>
      <c r="F62" s="135">
        <v>30</v>
      </c>
    </row>
    <row r="63" spans="1:6" ht="12.75">
      <c r="A63" s="132">
        <v>56</v>
      </c>
      <c r="B63" s="129">
        <v>43557</v>
      </c>
      <c r="C63" s="130">
        <v>30557</v>
      </c>
      <c r="D63" s="130" t="s">
        <v>49</v>
      </c>
      <c r="E63" s="149" t="s">
        <v>207</v>
      </c>
      <c r="F63" s="135">
        <v>10000</v>
      </c>
    </row>
    <row r="64" spans="1:6" ht="26.25">
      <c r="A64" s="132">
        <v>57</v>
      </c>
      <c r="B64" s="129">
        <v>43557</v>
      </c>
      <c r="C64" s="130">
        <v>30591</v>
      </c>
      <c r="D64" s="130" t="s">
        <v>53</v>
      </c>
      <c r="E64" s="149" t="s">
        <v>208</v>
      </c>
      <c r="F64" s="135">
        <v>5997.7</v>
      </c>
    </row>
    <row r="65" spans="1:6" ht="12.75">
      <c r="A65" s="132">
        <v>58</v>
      </c>
      <c r="B65" s="129">
        <v>43557</v>
      </c>
      <c r="C65" s="130">
        <v>30598</v>
      </c>
      <c r="D65" s="130" t="s">
        <v>53</v>
      </c>
      <c r="E65" s="149" t="s">
        <v>209</v>
      </c>
      <c r="F65" s="135">
        <v>4265</v>
      </c>
    </row>
    <row r="66" spans="1:6" ht="26.25">
      <c r="A66" s="132">
        <v>59</v>
      </c>
      <c r="B66" s="129">
        <v>43557</v>
      </c>
      <c r="C66" s="130">
        <v>30599</v>
      </c>
      <c r="D66" s="130" t="s">
        <v>53</v>
      </c>
      <c r="E66" s="149" t="s">
        <v>210</v>
      </c>
      <c r="F66" s="135">
        <v>3376</v>
      </c>
    </row>
    <row r="67" spans="1:6" ht="26.25">
      <c r="A67" s="132">
        <v>60</v>
      </c>
      <c r="B67" s="129">
        <v>43557</v>
      </c>
      <c r="C67" s="130">
        <v>30587</v>
      </c>
      <c r="D67" s="130" t="s">
        <v>53</v>
      </c>
      <c r="E67" s="149" t="s">
        <v>211</v>
      </c>
      <c r="F67" s="135">
        <v>272</v>
      </c>
    </row>
    <row r="68" spans="1:6" ht="26.25">
      <c r="A68" s="132">
        <v>61</v>
      </c>
      <c r="B68" s="129">
        <v>43557</v>
      </c>
      <c r="C68" s="130">
        <v>30600</v>
      </c>
      <c r="D68" s="130" t="s">
        <v>53</v>
      </c>
      <c r="E68" s="149" t="s">
        <v>212</v>
      </c>
      <c r="F68" s="135">
        <v>1119.34</v>
      </c>
    </row>
    <row r="69" spans="1:6" ht="12.75">
      <c r="A69" s="132">
        <v>62</v>
      </c>
      <c r="B69" s="129">
        <v>43557</v>
      </c>
      <c r="C69" s="130">
        <v>30589</v>
      </c>
      <c r="D69" s="130" t="s">
        <v>53</v>
      </c>
      <c r="E69" s="149" t="s">
        <v>213</v>
      </c>
      <c r="F69" s="135">
        <v>1969</v>
      </c>
    </row>
    <row r="70" spans="1:6" ht="26.25">
      <c r="A70" s="132">
        <v>63</v>
      </c>
      <c r="B70" s="129">
        <v>43558</v>
      </c>
      <c r="C70" s="130">
        <v>30613</v>
      </c>
      <c r="D70" s="130" t="s">
        <v>167</v>
      </c>
      <c r="E70" s="149" t="s">
        <v>214</v>
      </c>
      <c r="F70" s="135">
        <v>200</v>
      </c>
    </row>
    <row r="71" spans="1:6" ht="12.75">
      <c r="A71" s="132">
        <v>64</v>
      </c>
      <c r="B71" s="129">
        <v>43558</v>
      </c>
      <c r="C71" s="130">
        <v>30608</v>
      </c>
      <c r="D71" s="130" t="s">
        <v>167</v>
      </c>
      <c r="E71" s="149" t="s">
        <v>215</v>
      </c>
      <c r="F71" s="135">
        <v>100</v>
      </c>
    </row>
    <row r="72" spans="1:6" ht="12.75">
      <c r="A72" s="132">
        <v>65</v>
      </c>
      <c r="B72" s="129">
        <v>43558</v>
      </c>
      <c r="C72" s="130">
        <v>30611</v>
      </c>
      <c r="D72" s="130" t="s">
        <v>167</v>
      </c>
      <c r="E72" s="149" t="s">
        <v>216</v>
      </c>
      <c r="F72" s="135">
        <v>100</v>
      </c>
    </row>
    <row r="73" spans="1:6" ht="12.75">
      <c r="A73" s="132">
        <v>66</v>
      </c>
      <c r="B73" s="129">
        <v>43558</v>
      </c>
      <c r="C73" s="130">
        <v>30605</v>
      </c>
      <c r="D73" s="130" t="s">
        <v>167</v>
      </c>
      <c r="E73" s="149" t="s">
        <v>217</v>
      </c>
      <c r="F73" s="135">
        <v>100</v>
      </c>
    </row>
    <row r="74" spans="1:6" ht="26.25">
      <c r="A74" s="132">
        <v>67</v>
      </c>
      <c r="B74" s="129">
        <v>43558</v>
      </c>
      <c r="C74" s="130">
        <v>30603</v>
      </c>
      <c r="D74" s="130" t="s">
        <v>49</v>
      </c>
      <c r="E74" s="149" t="s">
        <v>218</v>
      </c>
      <c r="F74" s="135">
        <v>45</v>
      </c>
    </row>
    <row r="75" spans="1:6" ht="12.75">
      <c r="A75" s="132">
        <v>68</v>
      </c>
      <c r="B75" s="129">
        <v>43558</v>
      </c>
      <c r="C75" s="130">
        <v>30604</v>
      </c>
      <c r="D75" s="130" t="s">
        <v>53</v>
      </c>
      <c r="E75" s="149" t="s">
        <v>219</v>
      </c>
      <c r="F75" s="135">
        <v>1100</v>
      </c>
    </row>
    <row r="76" spans="1:6" ht="12.75">
      <c r="A76" s="132">
        <v>69</v>
      </c>
      <c r="B76" s="129">
        <v>43558</v>
      </c>
      <c r="C76" s="130">
        <v>30618</v>
      </c>
      <c r="D76" s="130" t="s">
        <v>53</v>
      </c>
      <c r="E76" s="149" t="s">
        <v>220</v>
      </c>
      <c r="F76" s="135">
        <v>400</v>
      </c>
    </row>
    <row r="77" spans="1:6" ht="12.75">
      <c r="A77" s="132">
        <v>70</v>
      </c>
      <c r="B77" s="129">
        <v>43558</v>
      </c>
      <c r="C77" s="130">
        <v>30616</v>
      </c>
      <c r="D77" s="130" t="s">
        <v>49</v>
      </c>
      <c r="E77" s="149" t="s">
        <v>221</v>
      </c>
      <c r="F77" s="135">
        <v>19990</v>
      </c>
    </row>
    <row r="78" spans="1:6" ht="12.75">
      <c r="A78" s="132">
        <v>71</v>
      </c>
      <c r="B78" s="129">
        <v>43558</v>
      </c>
      <c r="C78" s="130">
        <v>30615</v>
      </c>
      <c r="D78" s="130" t="s">
        <v>49</v>
      </c>
      <c r="E78" s="149" t="s">
        <v>222</v>
      </c>
      <c r="F78" s="135">
        <v>3000</v>
      </c>
    </row>
    <row r="79" spans="1:6" ht="26.25">
      <c r="A79" s="132">
        <v>72</v>
      </c>
      <c r="B79" s="129">
        <v>43558</v>
      </c>
      <c r="C79" s="130">
        <v>30606</v>
      </c>
      <c r="D79" s="130" t="s">
        <v>167</v>
      </c>
      <c r="E79" s="149" t="s">
        <v>223</v>
      </c>
      <c r="F79" s="135">
        <v>150</v>
      </c>
    </row>
    <row r="80" spans="1:6" ht="26.25">
      <c r="A80" s="132">
        <v>73</v>
      </c>
      <c r="B80" s="129">
        <v>43558</v>
      </c>
      <c r="C80" s="130">
        <v>30607</v>
      </c>
      <c r="D80" s="130" t="s">
        <v>167</v>
      </c>
      <c r="E80" s="149" t="s">
        <v>224</v>
      </c>
      <c r="F80" s="135">
        <v>300</v>
      </c>
    </row>
    <row r="81" spans="1:6" ht="12.75">
      <c r="A81" s="132">
        <v>74</v>
      </c>
      <c r="B81" s="129">
        <v>43558</v>
      </c>
      <c r="C81" s="130">
        <v>30609</v>
      </c>
      <c r="D81" s="130" t="s">
        <v>167</v>
      </c>
      <c r="E81" s="149" t="s">
        <v>225</v>
      </c>
      <c r="F81" s="135">
        <v>100</v>
      </c>
    </row>
    <row r="82" spans="1:6" ht="12.75">
      <c r="A82" s="132">
        <v>75</v>
      </c>
      <c r="B82" s="129">
        <v>43558</v>
      </c>
      <c r="C82" s="130">
        <v>30612</v>
      </c>
      <c r="D82" s="130" t="s">
        <v>167</v>
      </c>
      <c r="E82" s="149" t="s">
        <v>226</v>
      </c>
      <c r="F82" s="135">
        <v>50</v>
      </c>
    </row>
    <row r="83" spans="1:6" ht="12.75">
      <c r="A83" s="132">
        <v>76</v>
      </c>
      <c r="B83" s="129">
        <v>43558</v>
      </c>
      <c r="C83" s="130">
        <v>30576</v>
      </c>
      <c r="D83" s="130" t="s">
        <v>53</v>
      </c>
      <c r="E83" s="149" t="s">
        <v>227</v>
      </c>
      <c r="F83" s="135">
        <v>200</v>
      </c>
    </row>
    <row r="84" spans="1:6" ht="26.25">
      <c r="A84" s="132">
        <v>77</v>
      </c>
      <c r="B84" s="129">
        <v>43558</v>
      </c>
      <c r="C84" s="130">
        <v>30610</v>
      </c>
      <c r="D84" s="130" t="s">
        <v>167</v>
      </c>
      <c r="E84" s="149" t="s">
        <v>228</v>
      </c>
      <c r="F84" s="135">
        <v>200</v>
      </c>
    </row>
    <row r="85" spans="1:6" ht="26.25">
      <c r="A85" s="132">
        <v>78</v>
      </c>
      <c r="B85" s="129">
        <v>43558</v>
      </c>
      <c r="C85" s="130">
        <v>30614</v>
      </c>
      <c r="D85" s="130" t="s">
        <v>167</v>
      </c>
      <c r="E85" s="149" t="s">
        <v>229</v>
      </c>
      <c r="F85" s="135">
        <v>230</v>
      </c>
    </row>
    <row r="86" spans="1:6" ht="12.75">
      <c r="A86" s="132">
        <v>79</v>
      </c>
      <c r="B86" s="129">
        <v>43559</v>
      </c>
      <c r="C86" s="130">
        <v>30642</v>
      </c>
      <c r="D86" s="130" t="s">
        <v>53</v>
      </c>
      <c r="E86" s="149" t="s">
        <v>230</v>
      </c>
      <c r="F86" s="135">
        <v>1031</v>
      </c>
    </row>
    <row r="87" spans="1:6" ht="12.75">
      <c r="A87" s="132">
        <v>80</v>
      </c>
      <c r="B87" s="129">
        <v>43559</v>
      </c>
      <c r="C87" s="130">
        <v>30617</v>
      </c>
      <c r="D87" s="130" t="s">
        <v>49</v>
      </c>
      <c r="E87" s="149" t="s">
        <v>231</v>
      </c>
      <c r="F87" s="135">
        <v>100</v>
      </c>
    </row>
    <row r="88" spans="1:6" ht="12.75">
      <c r="A88" s="132">
        <v>81</v>
      </c>
      <c r="B88" s="129">
        <v>43559</v>
      </c>
      <c r="C88" s="130">
        <v>30641</v>
      </c>
      <c r="D88" s="130" t="s">
        <v>53</v>
      </c>
      <c r="E88" s="149" t="s">
        <v>232</v>
      </c>
      <c r="F88" s="135">
        <v>400</v>
      </c>
    </row>
    <row r="89" spans="1:6" ht="12.75">
      <c r="A89" s="132">
        <v>82</v>
      </c>
      <c r="B89" s="129">
        <v>43559</v>
      </c>
      <c r="C89" s="130">
        <v>30640</v>
      </c>
      <c r="D89" s="130" t="s">
        <v>53</v>
      </c>
      <c r="E89" s="149" t="s">
        <v>233</v>
      </c>
      <c r="F89" s="135">
        <v>300</v>
      </c>
    </row>
    <row r="90" spans="1:6" ht="12.75">
      <c r="A90" s="136"/>
      <c r="B90" s="131"/>
      <c r="C90" s="130"/>
      <c r="D90" s="130"/>
      <c r="E90" s="149"/>
      <c r="F90" s="135"/>
    </row>
    <row r="91" spans="1:6" ht="13.5" thickBot="1">
      <c r="A91" s="137"/>
      <c r="B91" s="138"/>
      <c r="C91" s="139"/>
      <c r="D91" s="140"/>
      <c r="E91" s="150" t="s">
        <v>7</v>
      </c>
      <c r="F91" s="141">
        <f>SUM(F8:F90)</f>
        <v>322653.73000000004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E18" sqref="E18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25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26</v>
      </c>
      <c r="B3" s="7"/>
      <c r="C3" s="5"/>
      <c r="D3" s="7"/>
      <c r="E3" s="8"/>
      <c r="F3" s="5"/>
    </row>
    <row r="4" spans="1:6" ht="12.75">
      <c r="A4" s="11" t="s">
        <v>31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33</v>
      </c>
      <c r="D6" s="7" t="str">
        <f>personal!G6</f>
        <v>1-5 aprilie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45" t="s">
        <v>9</v>
      </c>
      <c r="B8" s="46" t="s">
        <v>10</v>
      </c>
      <c r="C8" s="47" t="s">
        <v>11</v>
      </c>
      <c r="D8" s="46" t="s">
        <v>28</v>
      </c>
      <c r="E8" s="46" t="s">
        <v>29</v>
      </c>
      <c r="F8" s="52" t="s">
        <v>30</v>
      </c>
    </row>
    <row r="9" spans="1:6" ht="13.5">
      <c r="A9" s="53">
        <v>1</v>
      </c>
      <c r="B9" s="50">
        <v>43556</v>
      </c>
      <c r="C9" s="49">
        <v>10188</v>
      </c>
      <c r="D9" s="49" t="s">
        <v>49</v>
      </c>
      <c r="E9" s="51" t="s">
        <v>50</v>
      </c>
      <c r="F9" s="54">
        <v>6439.14</v>
      </c>
    </row>
    <row r="10" spans="1:6" ht="13.5">
      <c r="A10" s="53">
        <v>2</v>
      </c>
      <c r="B10" s="50">
        <v>43556</v>
      </c>
      <c r="C10" s="49">
        <v>10187</v>
      </c>
      <c r="D10" s="49" t="s">
        <v>49</v>
      </c>
      <c r="E10" s="51" t="s">
        <v>51</v>
      </c>
      <c r="F10" s="54">
        <v>969.9</v>
      </c>
    </row>
    <row r="11" spans="1:6" ht="13.5">
      <c r="A11" s="53">
        <v>3</v>
      </c>
      <c r="B11" s="50">
        <v>43556</v>
      </c>
      <c r="C11" s="49">
        <v>10186</v>
      </c>
      <c r="D11" s="49" t="s">
        <v>49</v>
      </c>
      <c r="E11" s="51" t="s">
        <v>52</v>
      </c>
      <c r="F11" s="54">
        <v>2177</v>
      </c>
    </row>
    <row r="12" spans="1:6" ht="13.5">
      <c r="A12" s="53">
        <v>4</v>
      </c>
      <c r="B12" s="50">
        <v>43557</v>
      </c>
      <c r="C12" s="49">
        <v>30601</v>
      </c>
      <c r="D12" s="49" t="s">
        <v>53</v>
      </c>
      <c r="E12" s="51" t="s">
        <v>54</v>
      </c>
      <c r="F12" s="54">
        <v>5715</v>
      </c>
    </row>
    <row r="13" spans="1:256" ht="13.5">
      <c r="A13" s="53">
        <v>5</v>
      </c>
      <c r="B13" s="50">
        <v>43557</v>
      </c>
      <c r="C13" s="49">
        <v>30597</v>
      </c>
      <c r="D13" s="49" t="s">
        <v>53</v>
      </c>
      <c r="E13" s="51" t="s">
        <v>55</v>
      </c>
      <c r="F13" s="54">
        <v>25000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3">
        <v>6</v>
      </c>
      <c r="B14" s="50">
        <v>43559</v>
      </c>
      <c r="C14" s="49">
        <v>30620</v>
      </c>
      <c r="D14" s="49" t="s">
        <v>53</v>
      </c>
      <c r="E14" s="51" t="s">
        <v>54</v>
      </c>
      <c r="F14" s="54">
        <v>12847.95</v>
      </c>
    </row>
    <row r="15" spans="1:6" ht="13.5">
      <c r="A15" s="53">
        <v>7</v>
      </c>
      <c r="B15" s="50">
        <v>43559</v>
      </c>
      <c r="C15" s="49">
        <v>30626</v>
      </c>
      <c r="D15" s="49" t="s">
        <v>53</v>
      </c>
      <c r="E15" s="51" t="s">
        <v>54</v>
      </c>
      <c r="F15" s="54">
        <v>14275.5</v>
      </c>
    </row>
    <row r="16" spans="1:6" ht="13.5">
      <c r="A16" s="53">
        <v>8</v>
      </c>
      <c r="B16" s="50">
        <v>43559</v>
      </c>
      <c r="C16" s="49">
        <v>30627</v>
      </c>
      <c r="D16" s="49" t="s">
        <v>53</v>
      </c>
      <c r="E16" s="51" t="s">
        <v>54</v>
      </c>
      <c r="F16" s="54">
        <v>11420.4</v>
      </c>
    </row>
    <row r="17" spans="1:6" ht="13.5">
      <c r="A17" s="53">
        <v>9</v>
      </c>
      <c r="B17" s="50">
        <v>43559</v>
      </c>
      <c r="C17" s="49">
        <v>30621</v>
      </c>
      <c r="D17" s="49" t="s">
        <v>53</v>
      </c>
      <c r="E17" s="51" t="s">
        <v>54</v>
      </c>
      <c r="F17" s="54">
        <v>12847.95</v>
      </c>
    </row>
    <row r="18" spans="1:6" ht="13.5">
      <c r="A18" s="53">
        <v>10</v>
      </c>
      <c r="B18" s="50">
        <v>43559</v>
      </c>
      <c r="C18" s="49">
        <v>30624</v>
      </c>
      <c r="D18" s="49" t="s">
        <v>53</v>
      </c>
      <c r="E18" s="51" t="s">
        <v>54</v>
      </c>
      <c r="F18" s="54">
        <v>14275.5</v>
      </c>
    </row>
    <row r="19" spans="1:6" ht="13.5">
      <c r="A19" s="53">
        <v>11</v>
      </c>
      <c r="B19" s="50">
        <v>43559</v>
      </c>
      <c r="C19" s="49">
        <v>30631</v>
      </c>
      <c r="D19" s="49" t="s">
        <v>53</v>
      </c>
      <c r="E19" s="51" t="s">
        <v>54</v>
      </c>
      <c r="F19" s="54">
        <v>12847.95</v>
      </c>
    </row>
    <row r="20" spans="1:6" ht="13.5">
      <c r="A20" s="53">
        <v>12</v>
      </c>
      <c r="B20" s="50">
        <v>43559</v>
      </c>
      <c r="C20" s="49">
        <v>30633</v>
      </c>
      <c r="D20" s="49" t="s">
        <v>53</v>
      </c>
      <c r="E20" s="51" t="s">
        <v>54</v>
      </c>
      <c r="F20" s="54">
        <v>12847.95</v>
      </c>
    </row>
    <row r="21" spans="1:6" ht="13.5">
      <c r="A21" s="53">
        <v>13</v>
      </c>
      <c r="B21" s="50">
        <v>43559</v>
      </c>
      <c r="C21" s="49">
        <v>30635</v>
      </c>
      <c r="D21" s="49" t="s">
        <v>53</v>
      </c>
      <c r="E21" s="51" t="s">
        <v>54</v>
      </c>
      <c r="F21" s="54">
        <v>21413.25</v>
      </c>
    </row>
    <row r="22" spans="1:6" ht="13.5">
      <c r="A22" s="53">
        <v>14</v>
      </c>
      <c r="B22" s="50">
        <v>43559</v>
      </c>
      <c r="C22" s="49">
        <v>30629</v>
      </c>
      <c r="D22" s="49" t="s">
        <v>53</v>
      </c>
      <c r="E22" s="51" t="s">
        <v>54</v>
      </c>
      <c r="F22" s="54">
        <v>23792.5</v>
      </c>
    </row>
    <row r="23" spans="1:6" ht="13.5">
      <c r="A23" s="53">
        <v>15</v>
      </c>
      <c r="B23" s="50">
        <v>43559</v>
      </c>
      <c r="C23" s="49">
        <v>30622</v>
      </c>
      <c r="D23" s="49" t="s">
        <v>53</v>
      </c>
      <c r="E23" s="51" t="s">
        <v>54</v>
      </c>
      <c r="F23" s="54">
        <v>14275.5</v>
      </c>
    </row>
    <row r="24" spans="1:6" ht="13.5">
      <c r="A24" s="53">
        <v>16</v>
      </c>
      <c r="B24" s="50">
        <v>43559</v>
      </c>
      <c r="C24" s="49">
        <v>30634</v>
      </c>
      <c r="D24" s="49" t="s">
        <v>53</v>
      </c>
      <c r="E24" s="51" t="s">
        <v>54</v>
      </c>
      <c r="F24" s="54">
        <v>8565.3</v>
      </c>
    </row>
    <row r="25" spans="1:6" ht="13.5">
      <c r="A25" s="53">
        <v>17</v>
      </c>
      <c r="B25" s="50">
        <v>43559</v>
      </c>
      <c r="C25" s="49">
        <v>30632</v>
      </c>
      <c r="D25" s="49" t="s">
        <v>53</v>
      </c>
      <c r="E25" s="51" t="s">
        <v>54</v>
      </c>
      <c r="F25" s="54">
        <v>14275.5</v>
      </c>
    </row>
    <row r="26" spans="1:6" ht="13.5">
      <c r="A26" s="53">
        <v>18</v>
      </c>
      <c r="B26" s="50">
        <v>43559</v>
      </c>
      <c r="C26" s="49">
        <v>30630</v>
      </c>
      <c r="D26" s="49" t="s">
        <v>53</v>
      </c>
      <c r="E26" s="51" t="s">
        <v>54</v>
      </c>
      <c r="F26" s="54">
        <v>21413.25</v>
      </c>
    </row>
    <row r="27" spans="1:6" ht="13.5">
      <c r="A27" s="53">
        <v>19</v>
      </c>
      <c r="B27" s="50">
        <v>43559</v>
      </c>
      <c r="C27" s="49">
        <v>30623</v>
      </c>
      <c r="D27" s="49" t="s">
        <v>53</v>
      </c>
      <c r="E27" s="51" t="s">
        <v>54</v>
      </c>
      <c r="F27" s="54">
        <v>14275.5</v>
      </c>
    </row>
    <row r="28" spans="1:6" ht="13.5">
      <c r="A28" s="53">
        <v>20</v>
      </c>
      <c r="B28" s="50">
        <v>43559</v>
      </c>
      <c r="C28" s="49">
        <v>30628</v>
      </c>
      <c r="D28" s="49" t="s">
        <v>53</v>
      </c>
      <c r="E28" s="51" t="s">
        <v>54</v>
      </c>
      <c r="F28" s="54">
        <v>14275.5</v>
      </c>
    </row>
    <row r="29" spans="1:6" ht="13.5">
      <c r="A29" s="53">
        <v>21</v>
      </c>
      <c r="B29" s="50">
        <v>43559</v>
      </c>
      <c r="C29" s="49">
        <v>30625</v>
      </c>
      <c r="D29" s="49" t="s">
        <v>53</v>
      </c>
      <c r="E29" s="51" t="s">
        <v>54</v>
      </c>
      <c r="F29" s="54">
        <v>11420.4</v>
      </c>
    </row>
    <row r="30" spans="1:6" ht="13.5">
      <c r="A30" s="53">
        <v>22</v>
      </c>
      <c r="B30" s="50">
        <v>43560</v>
      </c>
      <c r="C30" s="49">
        <v>30649</v>
      </c>
      <c r="D30" s="49" t="s">
        <v>53</v>
      </c>
      <c r="E30" s="51" t="s">
        <v>54</v>
      </c>
      <c r="F30" s="54">
        <v>12836.34</v>
      </c>
    </row>
    <row r="31" spans="1:6" ht="13.5">
      <c r="A31" s="53">
        <v>23</v>
      </c>
      <c r="B31" s="50">
        <v>43560</v>
      </c>
      <c r="C31" s="49">
        <v>30648</v>
      </c>
      <c r="D31" s="49" t="s">
        <v>53</v>
      </c>
      <c r="E31" s="51" t="s">
        <v>54</v>
      </c>
      <c r="F31" s="54">
        <v>12836.34</v>
      </c>
    </row>
    <row r="32" spans="1:6" ht="13.5">
      <c r="A32" s="53">
        <v>24</v>
      </c>
      <c r="B32" s="50">
        <v>43560</v>
      </c>
      <c r="C32" s="49">
        <v>30647</v>
      </c>
      <c r="D32" s="49" t="s">
        <v>53</v>
      </c>
      <c r="E32" s="51" t="s">
        <v>54</v>
      </c>
      <c r="F32" s="54">
        <v>12836.34</v>
      </c>
    </row>
    <row r="33" spans="1:6" ht="13.5">
      <c r="A33" s="53">
        <v>25</v>
      </c>
      <c r="B33" s="50">
        <v>43560</v>
      </c>
      <c r="C33" s="49">
        <v>30645</v>
      </c>
      <c r="D33" s="49" t="s">
        <v>53</v>
      </c>
      <c r="E33" s="51" t="s">
        <v>54</v>
      </c>
      <c r="F33" s="54">
        <v>21393.9</v>
      </c>
    </row>
    <row r="34" spans="1:6" ht="13.5">
      <c r="A34" s="53">
        <v>26</v>
      </c>
      <c r="B34" s="50">
        <v>43560</v>
      </c>
      <c r="C34" s="49">
        <v>30646</v>
      </c>
      <c r="D34" s="49" t="s">
        <v>53</v>
      </c>
      <c r="E34" s="51" t="s">
        <v>54</v>
      </c>
      <c r="F34" s="54">
        <v>12836.34</v>
      </c>
    </row>
    <row r="35" spans="1:6" ht="13.5">
      <c r="A35" s="53">
        <v>27</v>
      </c>
      <c r="B35" s="50">
        <v>43560</v>
      </c>
      <c r="C35" s="49">
        <v>30644</v>
      </c>
      <c r="D35" s="49" t="s">
        <v>53</v>
      </c>
      <c r="E35" s="51" t="s">
        <v>54</v>
      </c>
      <c r="F35" s="54">
        <v>14262.6</v>
      </c>
    </row>
    <row r="36" spans="1:6" ht="13.5">
      <c r="A36" s="53">
        <v>28</v>
      </c>
      <c r="B36" s="50">
        <v>43560</v>
      </c>
      <c r="C36" s="49">
        <v>30650</v>
      </c>
      <c r="D36" s="49" t="s">
        <v>53</v>
      </c>
      <c r="E36" s="51" t="s">
        <v>54</v>
      </c>
      <c r="F36" s="54">
        <v>12836.34</v>
      </c>
    </row>
    <row r="37" spans="1:6" ht="13.5">
      <c r="A37" s="53">
        <v>29</v>
      </c>
      <c r="B37" s="50">
        <v>43560</v>
      </c>
      <c r="C37" s="49">
        <v>30652</v>
      </c>
      <c r="D37" s="49" t="s">
        <v>53</v>
      </c>
      <c r="E37" s="51" t="s">
        <v>54</v>
      </c>
      <c r="F37" s="54">
        <v>4278.78</v>
      </c>
    </row>
    <row r="38" spans="1:6" ht="13.5">
      <c r="A38" s="53">
        <v>30</v>
      </c>
      <c r="B38" s="50">
        <v>43560</v>
      </c>
      <c r="C38" s="49">
        <v>30651</v>
      </c>
      <c r="D38" s="49" t="s">
        <v>53</v>
      </c>
      <c r="E38" s="51" t="s">
        <v>54</v>
      </c>
      <c r="F38" s="54">
        <v>12836.34</v>
      </c>
    </row>
    <row r="39" spans="1:6" ht="13.5">
      <c r="A39" s="53">
        <v>31</v>
      </c>
      <c r="B39" s="50">
        <v>43560</v>
      </c>
      <c r="C39" s="49">
        <v>30643</v>
      </c>
      <c r="D39" s="49" t="s">
        <v>53</v>
      </c>
      <c r="E39" s="51" t="s">
        <v>54</v>
      </c>
      <c r="F39" s="54">
        <v>14262.6</v>
      </c>
    </row>
    <row r="40" spans="1:6" ht="14.25" thickBot="1">
      <c r="A40" s="142" t="s">
        <v>7</v>
      </c>
      <c r="B40" s="143"/>
      <c r="C40" s="143"/>
      <c r="D40" s="143"/>
      <c r="E40" s="144"/>
      <c r="F40" s="145">
        <f>SUM(F9:F39)</f>
        <v>406586.86000000016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2019-04-09T09:03:08Z</cp:lastPrinted>
  <dcterms:created xsi:type="dcterms:W3CDTF">2016-01-19T13:06:09Z</dcterms:created>
  <dcterms:modified xsi:type="dcterms:W3CDTF">2019-04-09T09:03:10Z</dcterms:modified>
  <cp:category/>
  <cp:version/>
  <cp:contentType/>
  <cp:contentStatus/>
</cp:coreProperties>
</file>