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proiecte 58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<sst xmlns="http://schemas.openxmlformats.org/spreadsheetml/2006/main" count="319" uniqueCount="130">
  <si>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</si>
  <si>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</si>
  <si>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</si>
  <si>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</si>
  <si>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</si>
  <si>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</si>
  <si>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</si>
  <si>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</si>
  <si>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</si>
  <si>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</si>
  <si>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</si>
  <si>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</si>
  <si>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</si>
  <si>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</si>
  <si>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</si>
  <si>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</si>
  <si>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</si>
  <si>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</si>
  <si>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</si>
  <si>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</si>
  <si>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</si>
  <si>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</si>
  <si>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</si>
  <si>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</si>
  <si>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</si>
  <si>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</si>
  <si>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</si>
  <si>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23.12.2020</t>
  </si>
  <si>
    <t>Sc Datanet System Srl</t>
  </si>
  <si>
    <t>24.12.2020</t>
  </si>
  <si>
    <t>fact 667711.12.2020- Sol contact Center Infrastructura hw si sw necesara pt aplicatia tip call center</t>
  </si>
  <si>
    <t>Sc Pentagon Business Com Srl</t>
  </si>
  <si>
    <t>fact 6677/11.12.2020-Sol contact Center serv instalare , configurare,integrare,gar si suport tehnic</t>
  </si>
  <si>
    <t>fact 1100558/26.11.2020-serv de dezv software pt reproiectarea si optimizarea sistemului inf VATREfund</t>
  </si>
  <si>
    <t>Sc Solution Center Srl</t>
  </si>
  <si>
    <t>fact 1100558/26.11.2020-penalitati pt achizitia de "serv de dezv software pt reproiectarea si optimizarea sistemului inf VATREfund</t>
  </si>
  <si>
    <t>21,12,2020</t>
  </si>
  <si>
    <t>mfp</t>
  </si>
  <si>
    <t>alimentare refinitiv</t>
  </si>
  <si>
    <t>tva refinitiv</t>
  </si>
  <si>
    <t>siegfried</t>
  </si>
  <si>
    <t>materiale</t>
  </si>
  <si>
    <t>comision</t>
  </si>
  <si>
    <t>ob inventar</t>
  </si>
  <si>
    <t>asig auto</t>
  </si>
  <si>
    <t>22.12.2020</t>
  </si>
  <si>
    <t>mmap</t>
  </si>
  <si>
    <t>en el</t>
  </si>
  <si>
    <t>anaf</t>
  </si>
  <si>
    <t>dgrfp brasov</t>
  </si>
  <si>
    <t>ecogreen</t>
  </si>
  <si>
    <t>serv salubritate</t>
  </si>
  <si>
    <t>orange romania</t>
  </si>
  <si>
    <t>serv mentenanta</t>
  </si>
  <si>
    <t>pragma computers</t>
  </si>
  <si>
    <t>serv software</t>
  </si>
  <si>
    <t>transfond</t>
  </si>
  <si>
    <t>mentenanta</t>
  </si>
  <si>
    <t>dgrfp bucuresti</t>
  </si>
  <si>
    <t>serv  paza</t>
  </si>
  <si>
    <t>tva zoom</t>
  </si>
  <si>
    <t>pf</t>
  </si>
  <si>
    <t>mentenanta zoom</t>
  </si>
  <si>
    <t>comaltronic</t>
  </si>
  <si>
    <t>serv intretinere usi</t>
  </si>
  <si>
    <t>rapps</t>
  </si>
  <si>
    <t>chirie+utilitati</t>
  </si>
  <si>
    <t>dolex</t>
  </si>
  <si>
    <t>hartie</t>
  </si>
  <si>
    <t>termoenergetica</t>
  </si>
  <si>
    <t>en ternica</t>
  </si>
  <si>
    <t>alcar wheelbase romania</t>
  </si>
  <si>
    <t>piese schimb</t>
  </si>
  <si>
    <t>penalitati</t>
  </si>
  <si>
    <t>telekom</t>
  </si>
  <si>
    <t>serv telefonie</t>
  </si>
  <si>
    <t>posta romana</t>
  </si>
  <si>
    <t>serv postale</t>
  </si>
  <si>
    <t>heliosoly</t>
  </si>
  <si>
    <t>serv legatorie</t>
  </si>
  <si>
    <t xml:space="preserve">xerox </t>
  </si>
  <si>
    <t>serv intretinere copiatoare</t>
  </si>
  <si>
    <t>omnitech</t>
  </si>
  <si>
    <t>servicii</t>
  </si>
  <si>
    <t>reparatii</t>
  </si>
  <si>
    <t>ecdl</t>
  </si>
  <si>
    <t>preg profesionala</t>
  </si>
  <si>
    <t>international consulting</t>
  </si>
  <si>
    <t>serv traduceri</t>
  </si>
  <si>
    <t>24,12,2020</t>
  </si>
  <si>
    <t>sts</t>
  </si>
  <si>
    <t>romprest energy</t>
  </si>
  <si>
    <t>salubritate</t>
  </si>
  <si>
    <t>dm sistem telecom</t>
  </si>
  <si>
    <t>badas business</t>
  </si>
  <si>
    <t>serv sistem control acces</t>
  </si>
  <si>
    <t>aniversarii imob</t>
  </si>
  <si>
    <t>servicii nebulizare</t>
  </si>
  <si>
    <t>pentagon business</t>
  </si>
  <si>
    <t>obiecte inv</t>
  </si>
  <si>
    <t>chirie pubele</t>
  </si>
  <si>
    <t>tmau</t>
  </si>
  <si>
    <t>digisign</t>
  </si>
  <si>
    <t>certificate pki</t>
  </si>
  <si>
    <t>gg consulting</t>
  </si>
  <si>
    <t>total</t>
  </si>
  <si>
    <t>OP 12776</t>
  </si>
  <si>
    <t>REINTREGIRE CH DE PERSONAL SEPTEMBRIE - OCTOMBRIE - PROIECT UCAAPI 68071 - 58.33.02</t>
  </si>
  <si>
    <t>SALARIATI MFP</t>
  </si>
  <si>
    <t>OP 12777</t>
  </si>
  <si>
    <t>21.12.2020</t>
  </si>
  <si>
    <t>BIROU EXPERTIZE</t>
  </si>
  <si>
    <t>onorariu expert dosar 3107/207/2018</t>
  </si>
  <si>
    <t>onorariu expert dosar 4990/236/2020</t>
  </si>
  <si>
    <t>onorariu expert dosar 3978/85/2013/a3</t>
  </si>
  <si>
    <t>onorariu expert dosar 2369/176/2020</t>
  </si>
  <si>
    <t>onorariu expert dosar 2/198/2016</t>
  </si>
  <si>
    <t>onorariu expert dosar 333/206/2020</t>
  </si>
  <si>
    <t>onorariu expert dosar 3647/318/2020</t>
  </si>
  <si>
    <t>MFP</t>
  </si>
  <si>
    <t>alimentare cont BT – plata CEDO</t>
  </si>
  <si>
    <t>PERSOANA JURIDICA</t>
  </si>
  <si>
    <t>poprire DE 286/E/2020</t>
  </si>
  <si>
    <t>PERSOANA FIZICA</t>
  </si>
  <si>
    <t>despagubire CEDO</t>
  </si>
  <si>
    <t>daune morale dosar 3622/62/2018</t>
  </si>
  <si>
    <t>21-24 decembrie 2020</t>
  </si>
  <si>
    <t>Nr. crt</t>
  </si>
  <si>
    <t>fact 200887/24.11.2020 echipam. comunicatii routere pt realizare upgrade tehnologic al sol de comutare date intre CNIF si WAN</t>
  </si>
  <si>
    <t>societ. asig reasig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</si>
</sst>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23" fillId="0" borderId="19" xfId="57" applyFont="1" applyFill="1" applyBorder="1" applyAlignment="1">
      <alignment horizontal="center"/>
      <protection/>
    </xf>
    <xf numFmtId="0" fontId="23" fillId="0" borderId="19" xfId="57" applyFont="1" applyFill="1" applyBorder="1" applyAlignment="1">
      <alignment horizontal="left" wrapText="1"/>
      <protection/>
    </xf>
    <xf numFmtId="0" fontId="23" fillId="0" borderId="19" xfId="57" applyFont="1" applyFill="1" applyBorder="1" applyAlignment="1">
      <alignment horizontal="center" wrapText="1"/>
      <protection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164" fontId="0" fillId="0" borderId="22" xfId="0" applyNumberForma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0" fillId="0" borderId="25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19" xfId="59" applyFont="1" applyFill="1" applyBorder="1" applyAlignment="1">
      <alignment horizontal="center"/>
      <protection/>
    </xf>
    <xf numFmtId="167" fontId="24" fillId="0" borderId="19" xfId="5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4" fillId="0" borderId="19" xfId="0" applyFont="1" applyBorder="1" applyAlignment="1">
      <alignment wrapText="1"/>
    </xf>
    <xf numFmtId="0" fontId="24" fillId="0" borderId="19" xfId="0" applyFont="1" applyBorder="1" applyAlignment="1">
      <alignment horizontal="justify" wrapText="1"/>
    </xf>
    <xf numFmtId="0" fontId="0" fillId="0" borderId="0" xfId="60" applyFont="1" applyAlignment="1">
      <alignment wrapText="1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0" xfId="0" applyFont="1" applyBorder="1" applyAlignment="1">
      <alignment horizontal="justify"/>
    </xf>
    <xf numFmtId="0" fontId="24" fillId="0" borderId="31" xfId="59" applyFont="1" applyFill="1" applyBorder="1" applyAlignment="1">
      <alignment horizontal="center"/>
      <protection/>
    </xf>
    <xf numFmtId="167" fontId="24" fillId="0" borderId="31" xfId="59" applyNumberFormat="1" applyFont="1" applyFill="1" applyBorder="1" applyAlignment="1">
      <alignment horizontal="center"/>
      <protection/>
    </xf>
    <xf numFmtId="0" fontId="24" fillId="0" borderId="31" xfId="0" applyFont="1" applyBorder="1" applyAlignment="1">
      <alignment horizontal="justify" wrapText="1"/>
    </xf>
    <xf numFmtId="0" fontId="25" fillId="0" borderId="32" xfId="61" applyFont="1" applyFill="1" applyBorder="1" applyAlignment="1">
      <alignment/>
      <protection/>
    </xf>
    <xf numFmtId="0" fontId="24" fillId="0" borderId="33" xfId="61" applyFont="1" applyFill="1" applyBorder="1" applyAlignment="1">
      <alignment/>
      <protection/>
    </xf>
    <xf numFmtId="0" fontId="24" fillId="0" borderId="33" xfId="0" applyFont="1" applyBorder="1" applyAlignment="1">
      <alignment wrapText="1"/>
    </xf>
    <xf numFmtId="169" fontId="26" fillId="0" borderId="34" xfId="61" applyNumberFormat="1" applyFont="1" applyFill="1" applyBorder="1" applyAlignment="1">
      <alignment horizontal="right"/>
      <protection/>
    </xf>
    <xf numFmtId="0" fontId="24" fillId="0" borderId="35" xfId="59" applyFont="1" applyFill="1" applyBorder="1" applyAlignment="1">
      <alignment horizontal="center"/>
      <protection/>
    </xf>
    <xf numFmtId="169" fontId="23" fillId="0" borderId="36" xfId="0" applyNumberFormat="1" applyFont="1" applyBorder="1" applyAlignment="1">
      <alignment/>
    </xf>
    <xf numFmtId="0" fontId="24" fillId="0" borderId="37" xfId="59" applyFont="1" applyFill="1" applyBorder="1" applyAlignment="1">
      <alignment horizontal="center"/>
      <protection/>
    </xf>
    <xf numFmtId="169" fontId="23" fillId="0" borderId="38" xfId="0" applyNumberFormat="1" applyFont="1" applyBorder="1" applyAlignment="1">
      <alignment/>
    </xf>
    <xf numFmtId="0" fontId="24" fillId="0" borderId="19" xfId="0" applyFont="1" applyBorder="1" applyAlignment="1">
      <alignment horizontal="left" wrapText="1"/>
    </xf>
    <xf numFmtId="0" fontId="0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9" xfId="0" applyFont="1" applyBorder="1" applyAlignment="1">
      <alignment horizontal="justify"/>
    </xf>
    <xf numFmtId="0" fontId="24" fillId="0" borderId="33" xfId="62" applyFont="1" applyFill="1" applyBorder="1" applyAlignment="1">
      <alignment horizontal="center" vertical="center"/>
      <protection/>
    </xf>
    <xf numFmtId="0" fontId="24" fillId="0" borderId="33" xfId="59" applyFont="1" applyFill="1" applyBorder="1" applyAlignment="1">
      <alignment/>
      <protection/>
    </xf>
    <xf numFmtId="0" fontId="0" fillId="0" borderId="33" xfId="0" applyFont="1" applyBorder="1" applyAlignment="1">
      <alignment/>
    </xf>
    <xf numFmtId="169" fontId="25" fillId="0" borderId="34" xfId="0" applyNumberFormat="1" applyFont="1" applyBorder="1" applyAlignment="1">
      <alignment/>
    </xf>
    <xf numFmtId="0" fontId="24" fillId="0" borderId="35" xfId="62" applyFont="1" applyFill="1" applyBorder="1" applyAlignment="1">
      <alignment horizontal="center"/>
      <protection/>
    </xf>
    <xf numFmtId="169" fontId="24" fillId="0" borderId="36" xfId="0" applyNumberFormat="1" applyFont="1" applyBorder="1" applyAlignment="1">
      <alignment/>
    </xf>
    <xf numFmtId="0" fontId="24" fillId="0" borderId="37" xfId="62" applyFont="1" applyFill="1" applyBorder="1" applyAlignment="1">
      <alignment horizontal="center"/>
      <protection/>
    </xf>
    <xf numFmtId="169" fontId="24" fillId="0" borderId="38" xfId="0" applyNumberFormat="1" applyFont="1" applyBorder="1" applyAlignment="1">
      <alignment/>
    </xf>
    <xf numFmtId="0" fontId="23" fillId="0" borderId="35" xfId="57" applyFont="1" applyFill="1" applyBorder="1" applyAlignment="1">
      <alignment horizontal="center"/>
      <protection/>
    </xf>
    <xf numFmtId="4" fontId="23" fillId="25" borderId="36" xfId="0" applyNumberFormat="1" applyFont="1" applyFill="1" applyBorder="1" applyAlignment="1">
      <alignment/>
    </xf>
    <xf numFmtId="168" fontId="23" fillId="0" borderId="11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/>
    </xf>
    <xf numFmtId="0" fontId="0" fillId="0" borderId="40" xfId="0" applyFill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41" xfId="0" applyFill="1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right"/>
    </xf>
    <xf numFmtId="164" fontId="19" fillId="0" borderId="43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4" t="s">
        <v>26</v>
      </c>
      <c r="E5" s="19" t="s">
        <v>126</v>
      </c>
    </row>
    <row r="6" ht="13.5" thickBot="1"/>
    <row r="7" spans="1:6" ht="68.25" customHeight="1" thickBot="1">
      <c r="A7" s="20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3" t="s">
        <v>8</v>
      </c>
    </row>
    <row r="8" spans="1:6" ht="12.75">
      <c r="A8" s="52">
        <v>1</v>
      </c>
      <c r="B8" s="53" t="s">
        <v>36</v>
      </c>
      <c r="C8" s="54">
        <v>12452</v>
      </c>
      <c r="D8" s="42" t="s">
        <v>37</v>
      </c>
      <c r="E8" s="42" t="s">
        <v>38</v>
      </c>
      <c r="F8" s="43">
        <v>60570</v>
      </c>
    </row>
    <row r="9" spans="1:6" ht="12.75">
      <c r="A9" s="55">
        <v>2</v>
      </c>
      <c r="B9" s="56" t="s">
        <v>36</v>
      </c>
      <c r="C9" s="57">
        <v>12455</v>
      </c>
      <c r="D9" s="44" t="s">
        <v>37</v>
      </c>
      <c r="E9" s="44" t="s">
        <v>39</v>
      </c>
      <c r="F9" s="45">
        <v>11482</v>
      </c>
    </row>
    <row r="10" spans="1:6" ht="12.75">
      <c r="A10" s="58">
        <v>3</v>
      </c>
      <c r="B10" s="56" t="s">
        <v>36</v>
      </c>
      <c r="C10" s="59">
        <v>12497</v>
      </c>
      <c r="D10" s="42" t="s">
        <v>40</v>
      </c>
      <c r="E10" s="42" t="s">
        <v>41</v>
      </c>
      <c r="F10" s="45">
        <v>17458.57</v>
      </c>
    </row>
    <row r="11" spans="1:6" ht="12.75">
      <c r="A11" s="58">
        <v>4</v>
      </c>
      <c r="B11" s="56" t="s">
        <v>36</v>
      </c>
      <c r="C11" s="59">
        <v>12499</v>
      </c>
      <c r="D11" s="42" t="s">
        <v>37</v>
      </c>
      <c r="E11" s="42" t="s">
        <v>42</v>
      </c>
      <c r="F11" s="45">
        <v>42.35</v>
      </c>
    </row>
    <row r="12" spans="1:6" ht="12.75">
      <c r="A12" s="58">
        <f aca="true" t="shared" si="0" ref="A12:A57">A11+1</f>
        <v>5</v>
      </c>
      <c r="B12" s="56" t="s">
        <v>36</v>
      </c>
      <c r="C12" s="59">
        <v>12496</v>
      </c>
      <c r="D12" s="42" t="s">
        <v>40</v>
      </c>
      <c r="E12" s="42" t="s">
        <v>43</v>
      </c>
      <c r="F12" s="45">
        <v>4289.93</v>
      </c>
    </row>
    <row r="13" spans="1:6" ht="12.75">
      <c r="A13" s="58">
        <f t="shared" si="0"/>
        <v>6</v>
      </c>
      <c r="B13" s="56" t="s">
        <v>36</v>
      </c>
      <c r="C13" s="59">
        <v>12498</v>
      </c>
      <c r="D13" s="42" t="s">
        <v>37</v>
      </c>
      <c r="E13" s="42" t="s">
        <v>42</v>
      </c>
      <c r="F13" s="45">
        <v>2.23</v>
      </c>
    </row>
    <row r="14" spans="1:6" ht="12.75">
      <c r="A14" s="58">
        <f t="shared" si="0"/>
        <v>7</v>
      </c>
      <c r="B14" s="56" t="s">
        <v>36</v>
      </c>
      <c r="C14" s="59">
        <v>12500</v>
      </c>
      <c r="D14" s="42" t="s">
        <v>129</v>
      </c>
      <c r="E14" s="42" t="s">
        <v>44</v>
      </c>
      <c r="F14" s="45">
        <v>20302.67</v>
      </c>
    </row>
    <row r="15" spans="1:6" ht="12.75">
      <c r="A15" s="58">
        <f t="shared" si="0"/>
        <v>8</v>
      </c>
      <c r="B15" s="56" t="s">
        <v>45</v>
      </c>
      <c r="C15" s="59">
        <v>12505</v>
      </c>
      <c r="D15" s="42" t="s">
        <v>46</v>
      </c>
      <c r="E15" s="42" t="s">
        <v>47</v>
      </c>
      <c r="F15" s="45">
        <v>2755.29</v>
      </c>
    </row>
    <row r="16" spans="1:6" ht="12.75">
      <c r="A16" s="58">
        <f t="shared" si="0"/>
        <v>9</v>
      </c>
      <c r="B16" s="56" t="s">
        <v>45</v>
      </c>
      <c r="C16" s="59">
        <v>12507</v>
      </c>
      <c r="D16" s="42" t="s">
        <v>48</v>
      </c>
      <c r="E16" s="42" t="s">
        <v>47</v>
      </c>
      <c r="F16" s="45">
        <v>10730.11</v>
      </c>
    </row>
    <row r="17" spans="1:6" ht="12.75">
      <c r="A17" s="58">
        <f t="shared" si="0"/>
        <v>10</v>
      </c>
      <c r="B17" s="56" t="s">
        <v>45</v>
      </c>
      <c r="C17" s="59">
        <v>12595</v>
      </c>
      <c r="D17" s="42" t="s">
        <v>49</v>
      </c>
      <c r="E17" s="42" t="s">
        <v>47</v>
      </c>
      <c r="F17" s="45">
        <v>81018.9</v>
      </c>
    </row>
    <row r="18" spans="1:6" ht="12.75">
      <c r="A18" s="58">
        <f t="shared" si="0"/>
        <v>11</v>
      </c>
      <c r="B18" s="56" t="s">
        <v>45</v>
      </c>
      <c r="C18" s="59">
        <v>12504</v>
      </c>
      <c r="D18" s="42" t="s">
        <v>50</v>
      </c>
      <c r="E18" s="42" t="s">
        <v>51</v>
      </c>
      <c r="F18" s="45">
        <v>10320.16</v>
      </c>
    </row>
    <row r="19" spans="1:6" ht="12.75">
      <c r="A19" s="58">
        <f t="shared" si="0"/>
        <v>12</v>
      </c>
      <c r="B19" s="56" t="s">
        <v>45</v>
      </c>
      <c r="C19" s="59">
        <v>12508</v>
      </c>
      <c r="D19" s="42" t="s">
        <v>48</v>
      </c>
      <c r="E19" s="42" t="s">
        <v>51</v>
      </c>
      <c r="F19" s="45">
        <v>29.68</v>
      </c>
    </row>
    <row r="20" spans="1:6" ht="12.75">
      <c r="A20" s="58">
        <f t="shared" si="0"/>
        <v>13</v>
      </c>
      <c r="B20" s="56" t="s">
        <v>45</v>
      </c>
      <c r="C20" s="59">
        <v>12509</v>
      </c>
      <c r="D20" s="42" t="s">
        <v>49</v>
      </c>
      <c r="E20" s="42" t="s">
        <v>51</v>
      </c>
      <c r="F20" s="45">
        <v>90.99</v>
      </c>
    </row>
    <row r="21" spans="1:6" ht="12.75">
      <c r="A21" s="58">
        <f t="shared" si="0"/>
        <v>14</v>
      </c>
      <c r="B21" s="56" t="s">
        <v>45</v>
      </c>
      <c r="C21" s="59">
        <v>12503</v>
      </c>
      <c r="D21" s="42" t="s">
        <v>52</v>
      </c>
      <c r="E21" s="42" t="s">
        <v>53</v>
      </c>
      <c r="F21" s="45">
        <v>7684.29</v>
      </c>
    </row>
    <row r="22" spans="1:6" ht="12.75">
      <c r="A22" s="58">
        <f t="shared" si="0"/>
        <v>15</v>
      </c>
      <c r="B22" s="60" t="s">
        <v>45</v>
      </c>
      <c r="C22" s="61">
        <v>12586</v>
      </c>
      <c r="D22" s="46" t="s">
        <v>54</v>
      </c>
      <c r="E22" s="46" t="s">
        <v>55</v>
      </c>
      <c r="F22" s="47">
        <v>836936.01</v>
      </c>
    </row>
    <row r="23" spans="1:6" ht="12.75">
      <c r="A23" s="58">
        <f t="shared" si="0"/>
        <v>16</v>
      </c>
      <c r="B23" s="56" t="s">
        <v>45</v>
      </c>
      <c r="C23" s="57">
        <v>12606</v>
      </c>
      <c r="D23" s="42" t="s">
        <v>56</v>
      </c>
      <c r="E23" s="42" t="s">
        <v>57</v>
      </c>
      <c r="F23" s="45">
        <v>5612.6</v>
      </c>
    </row>
    <row r="24" spans="1:6" ht="12.75">
      <c r="A24" s="58">
        <f t="shared" si="0"/>
        <v>17</v>
      </c>
      <c r="B24" s="56" t="s">
        <v>45</v>
      </c>
      <c r="C24" s="57">
        <v>12506</v>
      </c>
      <c r="D24" s="42" t="s">
        <v>58</v>
      </c>
      <c r="E24" s="42" t="s">
        <v>59</v>
      </c>
      <c r="F24" s="45">
        <v>19.57</v>
      </c>
    </row>
    <row r="25" spans="1:6" ht="12.75">
      <c r="A25" s="58">
        <f t="shared" si="0"/>
        <v>18</v>
      </c>
      <c r="B25" s="56" t="s">
        <v>45</v>
      </c>
      <c r="C25" s="57">
        <v>12597</v>
      </c>
      <c r="D25" s="42" t="s">
        <v>37</v>
      </c>
      <c r="E25" s="42" t="s">
        <v>60</v>
      </c>
      <c r="F25" s="45">
        <v>12</v>
      </c>
    </row>
    <row r="26" spans="1:6" ht="12.75">
      <c r="A26" s="58">
        <f t="shared" si="0"/>
        <v>19</v>
      </c>
      <c r="B26" s="56" t="s">
        <v>45</v>
      </c>
      <c r="C26" s="57">
        <v>12599</v>
      </c>
      <c r="D26" s="42" t="s">
        <v>61</v>
      </c>
      <c r="E26" s="42" t="s">
        <v>62</v>
      </c>
      <c r="F26" s="45">
        <v>63.04</v>
      </c>
    </row>
    <row r="27" spans="1:6" ht="12.75">
      <c r="A27" s="58">
        <f t="shared" si="0"/>
        <v>20</v>
      </c>
      <c r="B27" s="56" t="s">
        <v>45</v>
      </c>
      <c r="C27" s="57">
        <v>12594</v>
      </c>
      <c r="D27" s="42" t="s">
        <v>63</v>
      </c>
      <c r="E27" s="42" t="s">
        <v>64</v>
      </c>
      <c r="F27" s="45">
        <v>1188.81</v>
      </c>
    </row>
    <row r="28" spans="1:6" ht="12.75">
      <c r="A28" s="58">
        <f t="shared" si="0"/>
        <v>21</v>
      </c>
      <c r="B28" s="56" t="s">
        <v>45</v>
      </c>
      <c r="C28" s="57">
        <v>12596</v>
      </c>
      <c r="D28" s="42" t="s">
        <v>65</v>
      </c>
      <c r="E28" s="42" t="s">
        <v>66</v>
      </c>
      <c r="F28" s="45">
        <v>4390.54</v>
      </c>
    </row>
    <row r="29" spans="1:6" ht="12.75">
      <c r="A29" s="58">
        <f t="shared" si="0"/>
        <v>22</v>
      </c>
      <c r="B29" s="56" t="s">
        <v>27</v>
      </c>
      <c r="C29" s="57">
        <v>12660</v>
      </c>
      <c r="D29" s="42" t="s">
        <v>67</v>
      </c>
      <c r="E29" s="42" t="s">
        <v>68</v>
      </c>
      <c r="F29" s="45">
        <v>70091</v>
      </c>
    </row>
    <row r="30" spans="1:6" ht="12.75">
      <c r="A30" s="58">
        <f t="shared" si="0"/>
        <v>23</v>
      </c>
      <c r="B30" s="56" t="s">
        <v>27</v>
      </c>
      <c r="C30" s="57">
        <v>12642</v>
      </c>
      <c r="D30" s="42" t="s">
        <v>69</v>
      </c>
      <c r="E30" s="42" t="s">
        <v>70</v>
      </c>
      <c r="F30" s="45">
        <v>151326.16</v>
      </c>
    </row>
    <row r="31" spans="1:6" ht="12.75">
      <c r="A31" s="58">
        <f t="shared" si="0"/>
        <v>24</v>
      </c>
      <c r="B31" s="56" t="s">
        <v>27</v>
      </c>
      <c r="C31" s="57">
        <v>12703</v>
      </c>
      <c r="D31" s="42" t="s">
        <v>71</v>
      </c>
      <c r="E31" s="42" t="s">
        <v>72</v>
      </c>
      <c r="F31" s="45">
        <v>28325.42</v>
      </c>
    </row>
    <row r="32" spans="1:6" ht="12.75">
      <c r="A32" s="58">
        <f t="shared" si="0"/>
        <v>25</v>
      </c>
      <c r="B32" s="56" t="s">
        <v>27</v>
      </c>
      <c r="C32" s="57">
        <v>12704</v>
      </c>
      <c r="D32" s="42" t="s">
        <v>37</v>
      </c>
      <c r="E32" s="42" t="s">
        <v>73</v>
      </c>
      <c r="F32" s="45">
        <v>44.18</v>
      </c>
    </row>
    <row r="33" spans="1:6" ht="12.75">
      <c r="A33" s="58">
        <f t="shared" si="0"/>
        <v>26</v>
      </c>
      <c r="B33" s="56" t="s">
        <v>27</v>
      </c>
      <c r="C33" s="57">
        <v>12644</v>
      </c>
      <c r="D33" s="42" t="s">
        <v>74</v>
      </c>
      <c r="E33" s="42" t="s">
        <v>75</v>
      </c>
      <c r="F33" s="45">
        <v>1027.15</v>
      </c>
    </row>
    <row r="34" spans="1:6" ht="12.75">
      <c r="A34" s="58">
        <f t="shared" si="0"/>
        <v>27</v>
      </c>
      <c r="B34" s="56" t="s">
        <v>27</v>
      </c>
      <c r="C34" s="57">
        <v>12638</v>
      </c>
      <c r="D34" s="42" t="s">
        <v>76</v>
      </c>
      <c r="E34" s="42" t="s">
        <v>77</v>
      </c>
      <c r="F34" s="45">
        <v>421613.1</v>
      </c>
    </row>
    <row r="35" spans="1:6" ht="12.75">
      <c r="A35" s="58">
        <f t="shared" si="0"/>
        <v>28</v>
      </c>
      <c r="B35" s="56" t="s">
        <v>27</v>
      </c>
      <c r="C35" s="57">
        <v>12640</v>
      </c>
      <c r="D35" s="42" t="s">
        <v>37</v>
      </c>
      <c r="E35" s="42" t="s">
        <v>73</v>
      </c>
      <c r="F35" s="45">
        <v>560.91</v>
      </c>
    </row>
    <row r="36" spans="1:6" ht="12.75">
      <c r="A36" s="58">
        <f t="shared" si="0"/>
        <v>29</v>
      </c>
      <c r="B36" s="56" t="s">
        <v>27</v>
      </c>
      <c r="C36" s="57">
        <v>12645</v>
      </c>
      <c r="D36" s="42" t="s">
        <v>78</v>
      </c>
      <c r="E36" s="42" t="s">
        <v>79</v>
      </c>
      <c r="F36" s="45">
        <v>5084.04</v>
      </c>
    </row>
    <row r="37" spans="1:6" ht="12.75">
      <c r="A37" s="58">
        <f t="shared" si="0"/>
        <v>30</v>
      </c>
      <c r="B37" s="56" t="s">
        <v>27</v>
      </c>
      <c r="C37" s="57">
        <v>12639</v>
      </c>
      <c r="D37" s="42" t="s">
        <v>80</v>
      </c>
      <c r="E37" s="42" t="s">
        <v>81</v>
      </c>
      <c r="F37" s="45">
        <v>99245.21</v>
      </c>
    </row>
    <row r="38" spans="1:6" ht="12.75">
      <c r="A38" s="58">
        <f t="shared" si="0"/>
        <v>31</v>
      </c>
      <c r="B38" s="56" t="s">
        <v>27</v>
      </c>
      <c r="C38" s="57">
        <v>12647</v>
      </c>
      <c r="D38" s="42" t="s">
        <v>82</v>
      </c>
      <c r="E38" s="42" t="s">
        <v>83</v>
      </c>
      <c r="F38" s="45">
        <v>327.11</v>
      </c>
    </row>
    <row r="39" spans="1:6" ht="12.75">
      <c r="A39" s="58">
        <f t="shared" si="0"/>
        <v>32</v>
      </c>
      <c r="B39" s="56" t="s">
        <v>27</v>
      </c>
      <c r="C39" s="57">
        <v>12646</v>
      </c>
      <c r="D39" s="42" t="s">
        <v>82</v>
      </c>
      <c r="E39" s="42" t="s">
        <v>84</v>
      </c>
      <c r="F39" s="45">
        <v>419.84</v>
      </c>
    </row>
    <row r="40" spans="1:6" ht="12.75">
      <c r="A40" s="58">
        <f t="shared" si="0"/>
        <v>33</v>
      </c>
      <c r="B40" s="56" t="s">
        <v>27</v>
      </c>
      <c r="C40" s="57">
        <v>12661</v>
      </c>
      <c r="D40" s="42" t="s">
        <v>85</v>
      </c>
      <c r="E40" s="42" t="s">
        <v>86</v>
      </c>
      <c r="F40" s="45">
        <v>449.82</v>
      </c>
    </row>
    <row r="41" spans="1:6" ht="12.75">
      <c r="A41" s="58">
        <f t="shared" si="0"/>
        <v>34</v>
      </c>
      <c r="B41" s="56" t="s">
        <v>27</v>
      </c>
      <c r="C41" s="57">
        <v>12643</v>
      </c>
      <c r="D41" s="42" t="s">
        <v>87</v>
      </c>
      <c r="E41" s="42" t="s">
        <v>88</v>
      </c>
      <c r="F41" s="45">
        <v>6280.82</v>
      </c>
    </row>
    <row r="42" spans="1:6" ht="12.75">
      <c r="A42" s="58">
        <f t="shared" si="0"/>
        <v>35</v>
      </c>
      <c r="B42" s="56" t="s">
        <v>89</v>
      </c>
      <c r="C42" s="57">
        <v>12668</v>
      </c>
      <c r="D42" s="42" t="s">
        <v>69</v>
      </c>
      <c r="E42" s="42" t="s">
        <v>70</v>
      </c>
      <c r="F42" s="45">
        <v>10780.5</v>
      </c>
    </row>
    <row r="43" spans="1:6" ht="12.75">
      <c r="A43" s="58">
        <f t="shared" si="0"/>
        <v>36</v>
      </c>
      <c r="B43" s="56" t="s">
        <v>89</v>
      </c>
      <c r="C43" s="57">
        <v>12811</v>
      </c>
      <c r="D43" s="42" t="s">
        <v>90</v>
      </c>
      <c r="E43" s="42" t="s">
        <v>47</v>
      </c>
      <c r="F43" s="45">
        <v>15651.41</v>
      </c>
    </row>
    <row r="44" spans="1:6" ht="12.75">
      <c r="A44" s="58">
        <f t="shared" si="0"/>
        <v>37</v>
      </c>
      <c r="B44" s="56" t="s">
        <v>89</v>
      </c>
      <c r="C44" s="57">
        <v>12665</v>
      </c>
      <c r="D44" s="42" t="s">
        <v>91</v>
      </c>
      <c r="E44" s="42" t="s">
        <v>92</v>
      </c>
      <c r="F44" s="45">
        <v>761.59</v>
      </c>
    </row>
    <row r="45" spans="1:6" ht="12.75">
      <c r="A45" s="58">
        <f t="shared" si="0"/>
        <v>38</v>
      </c>
      <c r="B45" s="56" t="s">
        <v>89</v>
      </c>
      <c r="C45" s="57">
        <v>12666</v>
      </c>
      <c r="D45" s="42" t="s">
        <v>46</v>
      </c>
      <c r="E45" s="42" t="s">
        <v>92</v>
      </c>
      <c r="F45" s="45">
        <v>409.78</v>
      </c>
    </row>
    <row r="46" spans="1:6" ht="12.75">
      <c r="A46" s="58">
        <f t="shared" si="0"/>
        <v>39</v>
      </c>
      <c r="B46" s="56" t="s">
        <v>89</v>
      </c>
      <c r="C46" s="57">
        <v>12814</v>
      </c>
      <c r="D46" s="42" t="s">
        <v>93</v>
      </c>
      <c r="E46" s="42" t="s">
        <v>83</v>
      </c>
      <c r="F46" s="48">
        <v>2201.5</v>
      </c>
    </row>
    <row r="47" spans="1:6" ht="12.75">
      <c r="A47" s="58">
        <f t="shared" si="0"/>
        <v>40</v>
      </c>
      <c r="B47" s="56" t="s">
        <v>89</v>
      </c>
      <c r="C47" s="57">
        <v>12813</v>
      </c>
      <c r="D47" s="42" t="s">
        <v>94</v>
      </c>
      <c r="E47" s="42" t="s">
        <v>95</v>
      </c>
      <c r="F47" s="48">
        <v>1582.7</v>
      </c>
    </row>
    <row r="48" spans="1:6" ht="12.75">
      <c r="A48" s="58">
        <f t="shared" si="0"/>
        <v>41</v>
      </c>
      <c r="B48" s="56" t="s">
        <v>89</v>
      </c>
      <c r="C48" s="57">
        <v>12827</v>
      </c>
      <c r="D48" s="42" t="s">
        <v>96</v>
      </c>
      <c r="E48" s="42" t="s">
        <v>97</v>
      </c>
      <c r="F48" s="48">
        <v>575.75</v>
      </c>
    </row>
    <row r="49" spans="1:6" ht="12.75">
      <c r="A49" s="58">
        <f t="shared" si="0"/>
        <v>42</v>
      </c>
      <c r="B49" s="56" t="s">
        <v>89</v>
      </c>
      <c r="C49" s="57">
        <v>12832</v>
      </c>
      <c r="D49" s="42" t="s">
        <v>98</v>
      </c>
      <c r="E49" s="42" t="s">
        <v>99</v>
      </c>
      <c r="F49" s="48">
        <v>32000</v>
      </c>
    </row>
    <row r="50" spans="1:6" ht="12.75">
      <c r="A50" s="58">
        <f t="shared" si="0"/>
        <v>43</v>
      </c>
      <c r="B50" s="56" t="s">
        <v>89</v>
      </c>
      <c r="C50" s="57">
        <v>12835</v>
      </c>
      <c r="D50" s="42" t="s">
        <v>98</v>
      </c>
      <c r="E50" s="42" t="s">
        <v>99</v>
      </c>
      <c r="F50" s="48">
        <v>5485</v>
      </c>
    </row>
    <row r="51" spans="1:6" ht="12.75">
      <c r="A51" s="58">
        <f t="shared" si="0"/>
        <v>44</v>
      </c>
      <c r="B51" s="56" t="s">
        <v>89</v>
      </c>
      <c r="C51" s="57">
        <v>12664</v>
      </c>
      <c r="D51" s="42" t="s">
        <v>91</v>
      </c>
      <c r="E51" s="42" t="s">
        <v>100</v>
      </c>
      <c r="F51" s="48">
        <v>160.65</v>
      </c>
    </row>
    <row r="52" spans="1:6" ht="12.75">
      <c r="A52" s="58">
        <f t="shared" si="0"/>
        <v>45</v>
      </c>
      <c r="B52" s="56" t="s">
        <v>89</v>
      </c>
      <c r="C52" s="57">
        <v>12829</v>
      </c>
      <c r="D52" s="42" t="s">
        <v>65</v>
      </c>
      <c r="E52" s="42" t="s">
        <v>66</v>
      </c>
      <c r="F52" s="48">
        <v>6809.01</v>
      </c>
    </row>
    <row r="53" spans="1:6" ht="12.75">
      <c r="A53" s="58">
        <f t="shared" si="0"/>
        <v>46</v>
      </c>
      <c r="B53" s="56" t="s">
        <v>89</v>
      </c>
      <c r="C53" s="57">
        <v>12830</v>
      </c>
      <c r="D53" s="42" t="s">
        <v>65</v>
      </c>
      <c r="E53" s="42" t="s">
        <v>66</v>
      </c>
      <c r="F53" s="48">
        <v>7264.73</v>
      </c>
    </row>
    <row r="54" spans="1:6" ht="12.75">
      <c r="A54" s="58">
        <f t="shared" si="0"/>
        <v>47</v>
      </c>
      <c r="B54" s="56" t="s">
        <v>89</v>
      </c>
      <c r="C54" s="57">
        <v>12667</v>
      </c>
      <c r="D54" s="42" t="s">
        <v>46</v>
      </c>
      <c r="E54" s="42" t="s">
        <v>101</v>
      </c>
      <c r="F54" s="48">
        <v>11.79</v>
      </c>
    </row>
    <row r="55" spans="1:6" ht="12.75">
      <c r="A55" s="58">
        <f t="shared" si="0"/>
        <v>48</v>
      </c>
      <c r="B55" s="56" t="s">
        <v>89</v>
      </c>
      <c r="C55" s="57">
        <v>12812</v>
      </c>
      <c r="D55" s="42" t="s">
        <v>102</v>
      </c>
      <c r="E55" s="42" t="s">
        <v>103</v>
      </c>
      <c r="F55" s="48">
        <v>6783.9</v>
      </c>
    </row>
    <row r="56" spans="1:6" ht="12.75">
      <c r="A56" s="58">
        <f t="shared" si="0"/>
        <v>49</v>
      </c>
      <c r="B56" s="56" t="s">
        <v>89</v>
      </c>
      <c r="C56" s="57">
        <v>12798</v>
      </c>
      <c r="D56" s="42" t="s">
        <v>37</v>
      </c>
      <c r="E56" s="42" t="s">
        <v>42</v>
      </c>
      <c r="F56" s="48">
        <v>9.99</v>
      </c>
    </row>
    <row r="57" spans="1:6" ht="13.5" thickBot="1">
      <c r="A57" s="108">
        <f t="shared" si="0"/>
        <v>50</v>
      </c>
      <c r="B57" s="60" t="s">
        <v>89</v>
      </c>
      <c r="C57" s="61">
        <v>12836</v>
      </c>
      <c r="D57" s="46" t="s">
        <v>104</v>
      </c>
      <c r="E57" s="46" t="s">
        <v>83</v>
      </c>
      <c r="F57" s="109">
        <v>433.16</v>
      </c>
    </row>
    <row r="58" spans="1:6" ht="18.75" customHeight="1" thickBot="1">
      <c r="A58" s="110"/>
      <c r="B58" s="111"/>
      <c r="C58" s="112"/>
      <c r="D58" s="113"/>
      <c r="E58" s="114" t="s">
        <v>105</v>
      </c>
      <c r="F58" s="115">
        <f>SUM(F8:F57)</f>
        <v>1950715.96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7" customWidth="1"/>
    <col min="2" max="2" width="17.421875" style="7" customWidth="1"/>
    <col min="3" max="3" width="42.57421875" style="7" customWidth="1"/>
    <col min="4" max="4" width="35.8515625" style="7" customWidth="1"/>
    <col min="5" max="5" width="12.7109375" style="7" customWidth="1"/>
    <col min="6" max="16384" width="9.140625" style="7" customWidth="1"/>
  </cols>
  <sheetData>
    <row r="1" spans="1:4" ht="12.75">
      <c r="A1" s="6" t="s">
        <v>9</v>
      </c>
      <c r="B1" s="6"/>
      <c r="C1" s="6"/>
      <c r="D1" s="6"/>
    </row>
    <row r="3" spans="1:4" ht="15.75" customHeight="1">
      <c r="A3" s="62" t="s">
        <v>15</v>
      </c>
      <c r="B3" s="62"/>
      <c r="C3" s="62"/>
      <c r="D3" s="8"/>
    </row>
    <row r="4" spans="1:10" ht="30" customHeight="1">
      <c r="A4" s="63" t="s">
        <v>25</v>
      </c>
      <c r="B4" s="63"/>
      <c r="C4" s="63"/>
      <c r="D4" s="63"/>
      <c r="E4" s="63"/>
      <c r="F4" s="9"/>
      <c r="G4" s="9"/>
      <c r="H4" s="9"/>
      <c r="I4" s="10"/>
      <c r="J4" s="10"/>
    </row>
    <row r="5" spans="1:10" ht="12.75">
      <c r="A5" s="11"/>
      <c r="B5" s="12"/>
      <c r="C5" s="12"/>
      <c r="D5" s="12"/>
      <c r="E5" s="9"/>
      <c r="F5" s="9"/>
      <c r="G5" s="9"/>
      <c r="H5" s="9"/>
      <c r="I5" s="10"/>
      <c r="J5" s="10"/>
    </row>
    <row r="6" spans="1:10" ht="12.75">
      <c r="A6" s="11"/>
      <c r="B6" s="14" t="s">
        <v>26</v>
      </c>
      <c r="C6" s="19" t="s">
        <v>126</v>
      </c>
      <c r="D6" s="12"/>
      <c r="E6" s="9"/>
      <c r="F6" s="9"/>
      <c r="G6" s="9"/>
      <c r="H6" s="9"/>
      <c r="I6" s="10"/>
      <c r="J6" s="10"/>
    </row>
    <row r="7" ht="13.5" thickBot="1"/>
    <row r="8" spans="1:5" ht="23.25" customHeight="1" thickBot="1">
      <c r="A8" s="24" t="s">
        <v>10</v>
      </c>
      <c r="B8" s="25" t="s">
        <v>11</v>
      </c>
      <c r="C8" s="25" t="s">
        <v>12</v>
      </c>
      <c r="D8" s="25" t="s">
        <v>16</v>
      </c>
      <c r="E8" s="26" t="s">
        <v>13</v>
      </c>
    </row>
    <row r="9" spans="1:5" s="13" customFormat="1" ht="38.25">
      <c r="A9" s="106" t="s">
        <v>27</v>
      </c>
      <c r="B9" s="49" t="s">
        <v>106</v>
      </c>
      <c r="C9" s="50" t="s">
        <v>107</v>
      </c>
      <c r="D9" s="51" t="s">
        <v>108</v>
      </c>
      <c r="E9" s="107">
        <v>1129</v>
      </c>
    </row>
    <row r="10" spans="1:5" s="13" customFormat="1" ht="38.25">
      <c r="A10" s="106" t="s">
        <v>27</v>
      </c>
      <c r="B10" s="49" t="s">
        <v>109</v>
      </c>
      <c r="C10" s="50" t="s">
        <v>107</v>
      </c>
      <c r="D10" s="51" t="s">
        <v>108</v>
      </c>
      <c r="E10" s="107">
        <v>50199</v>
      </c>
    </row>
    <row r="11" spans="1:5" s="13" customFormat="1" ht="12.75">
      <c r="A11" s="17"/>
      <c r="B11" s="15"/>
      <c r="C11" s="15"/>
      <c r="D11" s="16"/>
      <c r="E11" s="18"/>
    </row>
    <row r="12" spans="1:5" s="13" customFormat="1" ht="12.75">
      <c r="A12" s="17"/>
      <c r="B12" s="15"/>
      <c r="C12" s="16"/>
      <c r="D12" s="16"/>
      <c r="E12" s="18"/>
    </row>
    <row r="13" spans="1:5" s="13" customFormat="1" ht="12.75">
      <c r="A13" s="17"/>
      <c r="B13" s="15"/>
      <c r="C13" s="16"/>
      <c r="D13" s="16"/>
      <c r="E13" s="18"/>
    </row>
    <row r="14" spans="1:5" s="13" customFormat="1" ht="12.75">
      <c r="A14" s="17"/>
      <c r="B14" s="15"/>
      <c r="C14" s="16"/>
      <c r="D14" s="16"/>
      <c r="E14" s="18"/>
    </row>
    <row r="15" spans="1:5" s="13" customFormat="1" ht="12.75">
      <c r="A15" s="17"/>
      <c r="B15" s="15"/>
      <c r="C15" s="16"/>
      <c r="D15" s="16"/>
      <c r="E15" s="18"/>
    </row>
    <row r="16" spans="1:5" s="13" customFormat="1" ht="12.75">
      <c r="A16" s="17"/>
      <c r="B16" s="15"/>
      <c r="C16" s="16"/>
      <c r="D16" s="16"/>
      <c r="E16" s="18"/>
    </row>
    <row r="17" spans="1:5" s="13" customFormat="1" ht="13.5" thickBot="1">
      <c r="A17" s="30"/>
      <c r="B17" s="31"/>
      <c r="C17" s="32"/>
      <c r="D17" s="32"/>
      <c r="E17" s="33"/>
    </row>
    <row r="18" spans="1:5" ht="13.5" thickBot="1">
      <c r="A18" s="27" t="s">
        <v>14</v>
      </c>
      <c r="B18" s="28"/>
      <c r="C18" s="28"/>
      <c r="D18" s="28"/>
      <c r="E18" s="29">
        <f>SUM(E9:E17)</f>
        <v>51328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6.140625" style="7" customWidth="1"/>
    <col min="2" max="2" width="17.421875" style="7" customWidth="1"/>
    <col min="3" max="3" width="42.57421875" style="7" customWidth="1"/>
    <col min="4" max="4" width="35.8515625" style="7" customWidth="1"/>
    <col min="5" max="5" width="12.7109375" style="7" customWidth="1"/>
    <col min="6" max="16384" width="9.140625" style="7" customWidth="1"/>
  </cols>
  <sheetData>
    <row r="1" spans="1:4" ht="12.75">
      <c r="A1" s="6" t="s">
        <v>9</v>
      </c>
      <c r="B1" s="6"/>
      <c r="C1" s="6"/>
      <c r="D1" s="6"/>
    </row>
    <row r="3" spans="1:4" ht="15.75" customHeight="1">
      <c r="A3" s="62" t="s">
        <v>15</v>
      </c>
      <c r="B3" s="62"/>
      <c r="C3" s="62"/>
      <c r="D3" s="8"/>
    </row>
    <row r="4" spans="1:10" ht="19.5" customHeight="1">
      <c r="A4" s="63" t="s">
        <v>17</v>
      </c>
      <c r="B4" s="63"/>
      <c r="C4" s="63"/>
      <c r="D4" s="63"/>
      <c r="E4" s="63"/>
      <c r="F4" s="9"/>
      <c r="G4" s="9"/>
      <c r="H4" s="9"/>
      <c r="I4" s="10"/>
      <c r="J4" s="10"/>
    </row>
    <row r="5" spans="1:10" ht="12.75">
      <c r="A5" s="11"/>
      <c r="B5" s="12"/>
      <c r="C5" s="12"/>
      <c r="D5" s="12"/>
      <c r="E5" s="9"/>
      <c r="F5" s="9"/>
      <c r="G5" s="9"/>
      <c r="H5" s="9"/>
      <c r="I5" s="10"/>
      <c r="J5" s="10"/>
    </row>
    <row r="6" spans="1:10" ht="12.75">
      <c r="A6" s="11"/>
      <c r="B6" s="14" t="s">
        <v>26</v>
      </c>
      <c r="C6" s="19" t="s">
        <v>126</v>
      </c>
      <c r="D6" s="12"/>
      <c r="E6" s="9"/>
      <c r="F6" s="9"/>
      <c r="G6" s="9"/>
      <c r="H6" s="9"/>
      <c r="I6" s="10"/>
      <c r="J6" s="10"/>
    </row>
    <row r="7" ht="13.5" thickBot="1"/>
    <row r="8" spans="1:5" ht="24.75" customHeight="1" thickBot="1">
      <c r="A8" s="24" t="s">
        <v>10</v>
      </c>
      <c r="B8" s="25" t="s">
        <v>11</v>
      </c>
      <c r="C8" s="25" t="s">
        <v>12</v>
      </c>
      <c r="D8" s="25" t="s">
        <v>16</v>
      </c>
      <c r="E8" s="26" t="s">
        <v>13</v>
      </c>
    </row>
    <row r="9" spans="1:5" s="13" customFormat="1" ht="38.25">
      <c r="A9" s="104" t="s">
        <v>27</v>
      </c>
      <c r="B9" s="39">
        <v>12641</v>
      </c>
      <c r="C9" s="40" t="s">
        <v>128</v>
      </c>
      <c r="D9" s="41" t="s">
        <v>28</v>
      </c>
      <c r="E9" s="105">
        <v>3338725.88</v>
      </c>
    </row>
    <row r="10" spans="1:5" s="13" customFormat="1" ht="38.25">
      <c r="A10" s="104" t="s">
        <v>29</v>
      </c>
      <c r="B10" s="39">
        <v>12833</v>
      </c>
      <c r="C10" s="40" t="s">
        <v>30</v>
      </c>
      <c r="D10" s="41" t="s">
        <v>31</v>
      </c>
      <c r="E10" s="105">
        <v>182070</v>
      </c>
    </row>
    <row r="11" spans="1:5" s="13" customFormat="1" ht="38.25">
      <c r="A11" s="104" t="s">
        <v>29</v>
      </c>
      <c r="B11" s="39">
        <v>12834</v>
      </c>
      <c r="C11" s="40" t="s">
        <v>32</v>
      </c>
      <c r="D11" s="41" t="s">
        <v>31</v>
      </c>
      <c r="E11" s="105">
        <v>598486.7</v>
      </c>
    </row>
    <row r="12" spans="1:5" s="13" customFormat="1" ht="38.25">
      <c r="A12" s="104" t="s">
        <v>29</v>
      </c>
      <c r="B12" s="39">
        <v>12815</v>
      </c>
      <c r="C12" s="40" t="s">
        <v>33</v>
      </c>
      <c r="D12" s="41" t="s">
        <v>34</v>
      </c>
      <c r="E12" s="105">
        <v>872169.38</v>
      </c>
    </row>
    <row r="13" spans="1:5" s="13" customFormat="1" ht="38.25">
      <c r="A13" s="104" t="s">
        <v>29</v>
      </c>
      <c r="B13" s="39">
        <v>12816</v>
      </c>
      <c r="C13" s="40" t="s">
        <v>35</v>
      </c>
      <c r="D13" s="41" t="s">
        <v>34</v>
      </c>
      <c r="E13" s="105">
        <v>20941.09</v>
      </c>
    </row>
    <row r="14" spans="1:5" s="13" customFormat="1" ht="13.5" thickBot="1">
      <c r="A14" s="30"/>
      <c r="B14" s="31"/>
      <c r="C14" s="32"/>
      <c r="D14" s="32"/>
      <c r="E14" s="33"/>
    </row>
    <row r="15" spans="1:5" ht="18" customHeight="1" thickBot="1">
      <c r="A15" s="27" t="s">
        <v>14</v>
      </c>
      <c r="B15" s="28"/>
      <c r="C15" s="28"/>
      <c r="D15" s="28"/>
      <c r="E15" s="29">
        <f>SUM(E9:E14)</f>
        <v>5012393.05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8" sqref="A8:F16"/>
    </sheetView>
  </sheetViews>
  <sheetFormatPr defaultColWidth="10.421875" defaultRowHeight="12.75"/>
  <cols>
    <col min="1" max="1" width="7.421875" style="76" customWidth="1"/>
    <col min="2" max="2" width="11.421875" style="76" customWidth="1"/>
    <col min="3" max="3" width="13.7109375" style="76" customWidth="1"/>
    <col min="4" max="4" width="19.28125" style="76" customWidth="1"/>
    <col min="5" max="5" width="32.421875" style="76" customWidth="1"/>
    <col min="6" max="6" width="11.7109375" style="76" customWidth="1"/>
    <col min="7" max="16384" width="10.421875" style="76" customWidth="1"/>
  </cols>
  <sheetData>
    <row r="1" spans="1:6" ht="12.75">
      <c r="A1" s="2" t="s">
        <v>18</v>
      </c>
      <c r="B1" s="64"/>
      <c r="C1" s="3"/>
      <c r="D1" s="3"/>
      <c r="E1" s="64"/>
      <c r="F1" s="64"/>
    </row>
    <row r="2" spans="2:6" ht="12.75">
      <c r="B2" s="64"/>
      <c r="C2" s="64"/>
      <c r="D2" s="64"/>
      <c r="E2" s="64"/>
      <c r="F2" s="64"/>
    </row>
    <row r="3" spans="1:6" ht="12.75">
      <c r="A3" s="2" t="s">
        <v>19</v>
      </c>
      <c r="B3" s="3"/>
      <c r="C3" s="64"/>
      <c r="D3" s="3"/>
      <c r="E3" s="66"/>
      <c r="F3" s="64"/>
    </row>
    <row r="4" spans="1:6" ht="12.75">
      <c r="A4" s="2" t="s">
        <v>20</v>
      </c>
      <c r="B4" s="3"/>
      <c r="C4" s="64"/>
      <c r="D4" s="3"/>
      <c r="E4" s="64"/>
      <c r="F4" s="3"/>
    </row>
    <row r="5" spans="1:6" ht="12.75">
      <c r="A5" s="64"/>
      <c r="B5" s="3"/>
      <c r="C5" s="64"/>
      <c r="D5" s="64"/>
      <c r="E5" s="64"/>
      <c r="F5" s="64"/>
    </row>
    <row r="6" spans="1:6" ht="12.75">
      <c r="A6" s="64"/>
      <c r="B6" s="4"/>
      <c r="C6" s="14" t="s">
        <v>26</v>
      </c>
      <c r="D6" s="19" t="s">
        <v>126</v>
      </c>
      <c r="E6" s="64"/>
      <c r="F6" s="64"/>
    </row>
    <row r="7" spans="1:6" ht="13.5" thickBot="1">
      <c r="A7" s="64"/>
      <c r="B7" s="64"/>
      <c r="C7" s="64"/>
      <c r="D7" s="64"/>
      <c r="E7" s="64"/>
      <c r="F7" s="64"/>
    </row>
    <row r="8" spans="1:6" ht="51.75" thickBot="1">
      <c r="A8" s="34" t="s">
        <v>3</v>
      </c>
      <c r="B8" s="35" t="s">
        <v>4</v>
      </c>
      <c r="C8" s="36" t="s">
        <v>5</v>
      </c>
      <c r="D8" s="35" t="s">
        <v>21</v>
      </c>
      <c r="E8" s="35" t="s">
        <v>22</v>
      </c>
      <c r="F8" s="37" t="s">
        <v>23</v>
      </c>
    </row>
    <row r="9" spans="1:6" ht="12.75">
      <c r="A9" s="100">
        <v>1</v>
      </c>
      <c r="B9" s="77" t="s">
        <v>110</v>
      </c>
      <c r="C9" s="78">
        <v>12457</v>
      </c>
      <c r="D9" s="79" t="s">
        <v>111</v>
      </c>
      <c r="E9" s="80" t="s">
        <v>112</v>
      </c>
      <c r="F9" s="101">
        <v>800</v>
      </c>
    </row>
    <row r="10" spans="1:6" ht="12.75">
      <c r="A10" s="100">
        <v>2</v>
      </c>
      <c r="B10" s="77" t="s">
        <v>110</v>
      </c>
      <c r="C10" s="78">
        <v>12458</v>
      </c>
      <c r="D10" s="79" t="s">
        <v>111</v>
      </c>
      <c r="E10" s="80" t="s">
        <v>113</v>
      </c>
      <c r="F10" s="101">
        <v>1200</v>
      </c>
    </row>
    <row r="11" spans="1:6" ht="12.75">
      <c r="A11" s="100">
        <v>3</v>
      </c>
      <c r="B11" s="77" t="s">
        <v>110</v>
      </c>
      <c r="C11" s="78">
        <v>12459</v>
      </c>
      <c r="D11" s="79" t="s">
        <v>111</v>
      </c>
      <c r="E11" s="80" t="s">
        <v>114</v>
      </c>
      <c r="F11" s="101">
        <v>500</v>
      </c>
    </row>
    <row r="12" spans="1:6" ht="12.75">
      <c r="A12" s="100">
        <v>4</v>
      </c>
      <c r="B12" s="77" t="s">
        <v>27</v>
      </c>
      <c r="C12" s="78">
        <v>12656</v>
      </c>
      <c r="D12" s="79" t="s">
        <v>111</v>
      </c>
      <c r="E12" s="80" t="s">
        <v>115</v>
      </c>
      <c r="F12" s="101">
        <v>1500</v>
      </c>
    </row>
    <row r="13" spans="1:256" ht="12.75">
      <c r="A13" s="100">
        <v>5</v>
      </c>
      <c r="B13" s="77" t="s">
        <v>27</v>
      </c>
      <c r="C13" s="78">
        <v>12657</v>
      </c>
      <c r="D13" s="79" t="s">
        <v>111</v>
      </c>
      <c r="E13" s="80" t="s">
        <v>116</v>
      </c>
      <c r="F13" s="101">
        <v>250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6" ht="12.75">
      <c r="A14" s="100">
        <v>6</v>
      </c>
      <c r="B14" s="77" t="s">
        <v>27</v>
      </c>
      <c r="C14" s="78">
        <v>12659</v>
      </c>
      <c r="D14" s="79" t="s">
        <v>111</v>
      </c>
      <c r="E14" s="80" t="s">
        <v>117</v>
      </c>
      <c r="F14" s="101">
        <v>1500</v>
      </c>
    </row>
    <row r="15" spans="1:6" ht="13.5" thickBot="1">
      <c r="A15" s="102">
        <v>7</v>
      </c>
      <c r="B15" s="93" t="s">
        <v>27</v>
      </c>
      <c r="C15" s="78">
        <v>12658</v>
      </c>
      <c r="D15" s="94" t="s">
        <v>111</v>
      </c>
      <c r="E15" s="95" t="s">
        <v>118</v>
      </c>
      <c r="F15" s="103">
        <v>1200</v>
      </c>
    </row>
    <row r="16" spans="1:6" ht="22.5" customHeight="1" thickBot="1">
      <c r="A16" s="84" t="s">
        <v>1</v>
      </c>
      <c r="B16" s="96"/>
      <c r="C16" s="97"/>
      <c r="D16" s="97"/>
      <c r="E16" s="98"/>
      <c r="F16" s="99">
        <f>SUM(F9:F15)</f>
        <v>6950</v>
      </c>
    </row>
  </sheetData>
  <sheetProtection selectLockedCells="1" selectUnlockedCells="1"/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5">
      <selection activeCell="K32" sqref="K32"/>
    </sheetView>
  </sheetViews>
  <sheetFormatPr defaultColWidth="10.421875" defaultRowHeight="12.75"/>
  <cols>
    <col min="1" max="1" width="6.00390625" style="65" customWidth="1"/>
    <col min="2" max="2" width="15.00390625" style="65" customWidth="1"/>
    <col min="3" max="3" width="14.7109375" style="65" customWidth="1"/>
    <col min="4" max="4" width="22.7109375" style="65" customWidth="1"/>
    <col min="5" max="5" width="21.00390625" style="74" customWidth="1"/>
    <col min="6" max="6" width="15.00390625" style="65" customWidth="1"/>
    <col min="7" max="16384" width="10.421875" style="65" customWidth="1"/>
  </cols>
  <sheetData>
    <row r="1" spans="1:6" ht="12.75">
      <c r="A1" s="5" t="s">
        <v>18</v>
      </c>
      <c r="B1" s="64"/>
      <c r="C1" s="3"/>
      <c r="D1" s="3"/>
      <c r="E1" s="70"/>
      <c r="F1" s="64"/>
    </row>
    <row r="2" spans="2:6" ht="12.75">
      <c r="B2" s="64"/>
      <c r="C2" s="64"/>
      <c r="D2" s="64"/>
      <c r="E2" s="70"/>
      <c r="F2" s="64"/>
    </row>
    <row r="3" spans="1:6" ht="12.75">
      <c r="A3" s="5" t="s">
        <v>19</v>
      </c>
      <c r="B3" s="3"/>
      <c r="C3" s="64"/>
      <c r="D3" s="3"/>
      <c r="E3" s="71"/>
      <c r="F3" s="64"/>
    </row>
    <row r="4" spans="1:6" ht="12.75">
      <c r="A4" s="5" t="s">
        <v>24</v>
      </c>
      <c r="B4" s="3"/>
      <c r="C4" s="64"/>
      <c r="D4" s="3"/>
      <c r="E4" s="70"/>
      <c r="F4" s="3"/>
    </row>
    <row r="5" spans="1:6" ht="12.75">
      <c r="A5" s="64"/>
      <c r="B5" s="3"/>
      <c r="C5" s="64"/>
      <c r="D5" s="64"/>
      <c r="E5" s="70"/>
      <c r="F5" s="64"/>
    </row>
    <row r="6" spans="1:6" ht="12.75">
      <c r="A6" s="64"/>
      <c r="B6" s="4"/>
      <c r="C6" s="14" t="s">
        <v>26</v>
      </c>
      <c r="D6" s="19" t="s">
        <v>126</v>
      </c>
      <c r="E6" s="70"/>
      <c r="F6" s="64"/>
    </row>
    <row r="7" spans="1:6" ht="13.5" thickBot="1">
      <c r="A7" s="64"/>
      <c r="B7" s="64"/>
      <c r="C7" s="64"/>
      <c r="D7" s="64"/>
      <c r="E7" s="70"/>
      <c r="F7" s="64"/>
    </row>
    <row r="8" spans="1:6" ht="51.75" thickBot="1">
      <c r="A8" s="75" t="s">
        <v>127</v>
      </c>
      <c r="B8" s="35" t="s">
        <v>4</v>
      </c>
      <c r="C8" s="36" t="s">
        <v>5</v>
      </c>
      <c r="D8" s="35" t="s">
        <v>21</v>
      </c>
      <c r="E8" s="36" t="s">
        <v>22</v>
      </c>
      <c r="F8" s="38" t="s">
        <v>23</v>
      </c>
    </row>
    <row r="9" spans="1:6" ht="25.5">
      <c r="A9" s="88">
        <v>1</v>
      </c>
      <c r="B9" s="68">
        <v>44186</v>
      </c>
      <c r="C9" s="67">
        <v>12585</v>
      </c>
      <c r="D9" s="67" t="s">
        <v>119</v>
      </c>
      <c r="E9" s="72" t="s">
        <v>120</v>
      </c>
      <c r="F9" s="89">
        <v>8500000</v>
      </c>
    </row>
    <row r="10" spans="1:6" ht="12.75">
      <c r="A10" s="88">
        <v>2</v>
      </c>
      <c r="B10" s="68">
        <v>44186</v>
      </c>
      <c r="C10" s="67">
        <v>13749</v>
      </c>
      <c r="D10" s="67" t="s">
        <v>121</v>
      </c>
      <c r="E10" s="73" t="s">
        <v>122</v>
      </c>
      <c r="F10" s="89">
        <v>779242.36</v>
      </c>
    </row>
    <row r="11" spans="1:6" ht="12.75">
      <c r="A11" s="88">
        <v>3</v>
      </c>
      <c r="B11" s="68">
        <v>44187</v>
      </c>
      <c r="C11" s="67">
        <v>12607</v>
      </c>
      <c r="D11" s="67" t="s">
        <v>123</v>
      </c>
      <c r="E11" s="73" t="s">
        <v>124</v>
      </c>
      <c r="F11" s="89">
        <v>24331.5</v>
      </c>
    </row>
    <row r="12" spans="1:6" ht="12.75">
      <c r="A12" s="88">
        <v>4</v>
      </c>
      <c r="B12" s="68">
        <v>44187</v>
      </c>
      <c r="C12" s="67">
        <v>12608</v>
      </c>
      <c r="D12" s="67" t="s">
        <v>123</v>
      </c>
      <c r="E12" s="73" t="s">
        <v>124</v>
      </c>
      <c r="F12" s="89">
        <v>19465.2</v>
      </c>
    </row>
    <row r="13" spans="1:256" ht="12.75">
      <c r="A13" s="88">
        <v>5</v>
      </c>
      <c r="B13" s="68">
        <v>44187</v>
      </c>
      <c r="C13" s="67">
        <v>12610</v>
      </c>
      <c r="D13" s="67" t="s">
        <v>123</v>
      </c>
      <c r="E13" s="73" t="s">
        <v>124</v>
      </c>
      <c r="F13" s="89">
        <v>340641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6" ht="12.75">
      <c r="A14" s="88">
        <v>6</v>
      </c>
      <c r="B14" s="68">
        <v>44187</v>
      </c>
      <c r="C14" s="67">
        <v>12611</v>
      </c>
      <c r="D14" s="67" t="s">
        <v>123</v>
      </c>
      <c r="E14" s="73" t="s">
        <v>124</v>
      </c>
      <c r="F14" s="89">
        <v>647217.9</v>
      </c>
    </row>
    <row r="15" spans="1:6" ht="12.75">
      <c r="A15" s="88">
        <v>7</v>
      </c>
      <c r="B15" s="68">
        <v>44187</v>
      </c>
      <c r="C15" s="67">
        <v>12613</v>
      </c>
      <c r="D15" s="67" t="s">
        <v>123</v>
      </c>
      <c r="E15" s="73" t="s">
        <v>124</v>
      </c>
      <c r="F15" s="89">
        <v>194652</v>
      </c>
    </row>
    <row r="16" spans="1:6" ht="12.75">
      <c r="A16" s="88">
        <v>8</v>
      </c>
      <c r="B16" s="68">
        <v>44187</v>
      </c>
      <c r="C16" s="67">
        <v>12614</v>
      </c>
      <c r="D16" s="67" t="s">
        <v>123</v>
      </c>
      <c r="E16" s="73" t="s">
        <v>124</v>
      </c>
      <c r="F16" s="89">
        <v>749410.2</v>
      </c>
    </row>
    <row r="17" spans="1:6" ht="12.75">
      <c r="A17" s="88">
        <v>9</v>
      </c>
      <c r="B17" s="68">
        <v>44187</v>
      </c>
      <c r="C17" s="67">
        <v>12615</v>
      </c>
      <c r="D17" s="67" t="s">
        <v>123</v>
      </c>
      <c r="E17" s="73" t="s">
        <v>124</v>
      </c>
      <c r="F17" s="89">
        <v>243315</v>
      </c>
    </row>
    <row r="18" spans="1:6" ht="12.75">
      <c r="A18" s="88">
        <v>10</v>
      </c>
      <c r="B18" s="68">
        <v>44187</v>
      </c>
      <c r="C18" s="67">
        <v>12617</v>
      </c>
      <c r="D18" s="67" t="s">
        <v>123</v>
      </c>
      <c r="E18" s="73" t="s">
        <v>124</v>
      </c>
      <c r="F18" s="89">
        <v>360106.2</v>
      </c>
    </row>
    <row r="19" spans="1:6" ht="12.75">
      <c r="A19" s="88">
        <v>11</v>
      </c>
      <c r="B19" s="68">
        <v>44187</v>
      </c>
      <c r="C19" s="67">
        <v>12619</v>
      </c>
      <c r="D19" s="67" t="s">
        <v>123</v>
      </c>
      <c r="E19" s="73" t="s">
        <v>124</v>
      </c>
      <c r="F19" s="89">
        <v>903915.22</v>
      </c>
    </row>
    <row r="20" spans="1:6" ht="12.75">
      <c r="A20" s="88">
        <v>12</v>
      </c>
      <c r="B20" s="68">
        <v>44187</v>
      </c>
      <c r="C20" s="67">
        <v>12620</v>
      </c>
      <c r="D20" s="67" t="s">
        <v>123</v>
      </c>
      <c r="E20" s="73" t="s">
        <v>124</v>
      </c>
      <c r="F20" s="89">
        <v>851602.5</v>
      </c>
    </row>
    <row r="21" spans="1:6" ht="25.5">
      <c r="A21" s="88">
        <v>13</v>
      </c>
      <c r="B21" s="68">
        <v>44188</v>
      </c>
      <c r="C21" s="67">
        <v>12650</v>
      </c>
      <c r="D21" s="67" t="s">
        <v>123</v>
      </c>
      <c r="E21" s="92" t="s">
        <v>125</v>
      </c>
      <c r="F21" s="89">
        <v>10000</v>
      </c>
    </row>
    <row r="22" spans="1:6" ht="12.75">
      <c r="A22" s="88">
        <v>14</v>
      </c>
      <c r="B22" s="68">
        <v>44188</v>
      </c>
      <c r="C22" s="67">
        <v>12705</v>
      </c>
      <c r="D22" s="67" t="s">
        <v>123</v>
      </c>
      <c r="E22" s="73" t="s">
        <v>124</v>
      </c>
      <c r="F22" s="89">
        <v>1337847.5</v>
      </c>
    </row>
    <row r="23" spans="1:6" ht="12.75">
      <c r="A23" s="88">
        <v>15</v>
      </c>
      <c r="B23" s="68">
        <v>44188</v>
      </c>
      <c r="C23" s="67">
        <v>12707</v>
      </c>
      <c r="D23" s="67" t="s">
        <v>123</v>
      </c>
      <c r="E23" s="73" t="s">
        <v>124</v>
      </c>
      <c r="F23" s="89">
        <v>162974.15</v>
      </c>
    </row>
    <row r="24" spans="1:6" ht="12.75">
      <c r="A24" s="88">
        <v>16</v>
      </c>
      <c r="B24" s="68">
        <v>44188</v>
      </c>
      <c r="C24" s="67">
        <v>12709</v>
      </c>
      <c r="D24" s="67" t="s">
        <v>123</v>
      </c>
      <c r="E24" s="73" t="s">
        <v>124</v>
      </c>
      <c r="F24" s="89">
        <v>162974.15</v>
      </c>
    </row>
    <row r="25" spans="1:6" ht="12.75">
      <c r="A25" s="88">
        <v>17</v>
      </c>
      <c r="B25" s="68">
        <v>44188</v>
      </c>
      <c r="C25" s="67">
        <v>12712</v>
      </c>
      <c r="D25" s="67" t="s">
        <v>123</v>
      </c>
      <c r="E25" s="73" t="s">
        <v>124</v>
      </c>
      <c r="F25" s="89">
        <v>632437</v>
      </c>
    </row>
    <row r="26" spans="1:6" ht="12.75">
      <c r="A26" s="88">
        <v>18</v>
      </c>
      <c r="B26" s="68">
        <v>44188</v>
      </c>
      <c r="C26" s="67">
        <v>12714</v>
      </c>
      <c r="D26" s="67" t="s">
        <v>123</v>
      </c>
      <c r="E26" s="73" t="s">
        <v>124</v>
      </c>
      <c r="F26" s="89">
        <v>316218.5</v>
      </c>
    </row>
    <row r="27" spans="1:6" ht="12.75">
      <c r="A27" s="88">
        <v>19</v>
      </c>
      <c r="B27" s="68">
        <v>44188</v>
      </c>
      <c r="C27" s="67">
        <v>12716</v>
      </c>
      <c r="D27" s="67" t="s">
        <v>123</v>
      </c>
      <c r="E27" s="73" t="s">
        <v>124</v>
      </c>
      <c r="F27" s="89">
        <v>316218.5</v>
      </c>
    </row>
    <row r="28" spans="1:6" ht="12.75">
      <c r="A28" s="88">
        <v>20</v>
      </c>
      <c r="B28" s="68">
        <v>44188</v>
      </c>
      <c r="C28" s="67">
        <v>12718</v>
      </c>
      <c r="D28" s="67" t="s">
        <v>123</v>
      </c>
      <c r="E28" s="73" t="s">
        <v>124</v>
      </c>
      <c r="F28" s="89">
        <v>110214.31</v>
      </c>
    </row>
    <row r="29" spans="1:6" ht="12.75">
      <c r="A29" s="88">
        <v>21</v>
      </c>
      <c r="B29" s="68">
        <v>44188</v>
      </c>
      <c r="C29" s="67">
        <v>12722</v>
      </c>
      <c r="D29" s="67" t="s">
        <v>123</v>
      </c>
      <c r="E29" s="73" t="s">
        <v>124</v>
      </c>
      <c r="F29" s="89">
        <v>260272.15</v>
      </c>
    </row>
    <row r="30" spans="1:6" ht="12.75">
      <c r="A30" s="88">
        <v>22</v>
      </c>
      <c r="B30" s="68">
        <v>44188</v>
      </c>
      <c r="C30" s="67">
        <v>12736</v>
      </c>
      <c r="D30" s="67" t="s">
        <v>123</v>
      </c>
      <c r="E30" s="73" t="s">
        <v>124</v>
      </c>
      <c r="F30" s="89">
        <v>679967.07</v>
      </c>
    </row>
    <row r="31" spans="1:6" ht="12.75">
      <c r="A31" s="88">
        <v>23</v>
      </c>
      <c r="B31" s="68">
        <v>44188</v>
      </c>
      <c r="C31" s="67">
        <v>12734</v>
      </c>
      <c r="D31" s="67" t="s">
        <v>123</v>
      </c>
      <c r="E31" s="73" t="s">
        <v>124</v>
      </c>
      <c r="F31" s="89">
        <v>169991.77</v>
      </c>
    </row>
    <row r="32" spans="1:6" ht="12.75">
      <c r="A32" s="88">
        <v>24</v>
      </c>
      <c r="B32" s="68">
        <v>44188</v>
      </c>
      <c r="C32" s="67">
        <v>12732</v>
      </c>
      <c r="D32" s="67" t="s">
        <v>123</v>
      </c>
      <c r="E32" s="73" t="s">
        <v>124</v>
      </c>
      <c r="F32" s="89">
        <v>509975.3</v>
      </c>
    </row>
    <row r="33" spans="1:6" ht="12.75">
      <c r="A33" s="88">
        <v>25</v>
      </c>
      <c r="B33" s="68">
        <v>44188</v>
      </c>
      <c r="C33" s="67">
        <v>12731</v>
      </c>
      <c r="D33" s="67" t="s">
        <v>123</v>
      </c>
      <c r="E33" s="73" t="s">
        <v>124</v>
      </c>
      <c r="F33" s="89">
        <v>1459.47</v>
      </c>
    </row>
    <row r="34" spans="1:6" ht="12.75">
      <c r="A34" s="88">
        <v>26</v>
      </c>
      <c r="B34" s="68">
        <v>44188</v>
      </c>
      <c r="C34" s="67">
        <v>12729</v>
      </c>
      <c r="D34" s="67" t="s">
        <v>123</v>
      </c>
      <c r="E34" s="73" t="s">
        <v>124</v>
      </c>
      <c r="F34" s="89">
        <v>243245</v>
      </c>
    </row>
    <row r="35" spans="1:6" ht="12.75">
      <c r="A35" s="88">
        <v>27</v>
      </c>
      <c r="B35" s="68">
        <v>44188</v>
      </c>
      <c r="C35" s="67">
        <v>12728</v>
      </c>
      <c r="D35" s="67" t="s">
        <v>123</v>
      </c>
      <c r="E35" s="73" t="s">
        <v>124</v>
      </c>
      <c r="F35" s="89">
        <v>924331</v>
      </c>
    </row>
    <row r="36" spans="1:6" ht="12.75">
      <c r="A36" s="88">
        <v>28</v>
      </c>
      <c r="B36" s="68">
        <v>44188</v>
      </c>
      <c r="C36" s="67">
        <v>12726</v>
      </c>
      <c r="D36" s="67" t="s">
        <v>123</v>
      </c>
      <c r="E36" s="73" t="s">
        <v>124</v>
      </c>
      <c r="F36" s="89">
        <v>109460.25</v>
      </c>
    </row>
    <row r="37" spans="1:6" ht="12.75">
      <c r="A37" s="88">
        <v>29</v>
      </c>
      <c r="B37" s="68">
        <v>44188</v>
      </c>
      <c r="C37" s="67">
        <v>12724</v>
      </c>
      <c r="D37" s="67" t="s">
        <v>123</v>
      </c>
      <c r="E37" s="73" t="s">
        <v>124</v>
      </c>
      <c r="F37" s="89">
        <v>109460.25</v>
      </c>
    </row>
    <row r="38" spans="1:6" ht="12.75">
      <c r="A38" s="88">
        <v>30</v>
      </c>
      <c r="B38" s="68">
        <v>44188</v>
      </c>
      <c r="C38" s="67">
        <v>12720</v>
      </c>
      <c r="D38" s="67" t="s">
        <v>123</v>
      </c>
      <c r="E38" s="73" t="s">
        <v>124</v>
      </c>
      <c r="F38" s="89">
        <v>110214.31</v>
      </c>
    </row>
    <row r="39" spans="1:6" ht="12.75">
      <c r="A39" s="88">
        <v>31</v>
      </c>
      <c r="B39" s="68">
        <v>44188</v>
      </c>
      <c r="C39" s="67">
        <v>12717</v>
      </c>
      <c r="D39" s="67" t="s">
        <v>123</v>
      </c>
      <c r="E39" s="73" t="s">
        <v>124</v>
      </c>
      <c r="F39" s="89">
        <v>316218.5</v>
      </c>
    </row>
    <row r="40" spans="1:6" ht="12.75">
      <c r="A40" s="88">
        <v>32</v>
      </c>
      <c r="B40" s="68">
        <v>44188</v>
      </c>
      <c r="C40" s="67">
        <v>12715</v>
      </c>
      <c r="D40" s="67" t="s">
        <v>123</v>
      </c>
      <c r="E40" s="73" t="s">
        <v>124</v>
      </c>
      <c r="F40" s="89">
        <v>316218.5</v>
      </c>
    </row>
    <row r="41" spans="1:6" ht="12.75">
      <c r="A41" s="88">
        <v>33</v>
      </c>
      <c r="B41" s="68">
        <v>44188</v>
      </c>
      <c r="C41" s="67">
        <v>12713</v>
      </c>
      <c r="D41" s="67" t="s">
        <v>123</v>
      </c>
      <c r="E41" s="73" t="s">
        <v>124</v>
      </c>
      <c r="F41" s="89">
        <v>632437</v>
      </c>
    </row>
    <row r="42" spans="1:6" ht="13.5" thickBot="1">
      <c r="A42" s="90">
        <v>34</v>
      </c>
      <c r="B42" s="82">
        <v>44188</v>
      </c>
      <c r="C42" s="81">
        <v>12711</v>
      </c>
      <c r="D42" s="81" t="s">
        <v>123</v>
      </c>
      <c r="E42" s="83" t="s">
        <v>124</v>
      </c>
      <c r="F42" s="91">
        <v>535139</v>
      </c>
    </row>
    <row r="43" spans="1:6" ht="18" customHeight="1" thickBot="1">
      <c r="A43" s="84" t="s">
        <v>1</v>
      </c>
      <c r="B43" s="85"/>
      <c r="C43" s="85"/>
      <c r="D43" s="85"/>
      <c r="E43" s="86"/>
      <c r="F43" s="87">
        <f>SUM(F9:F42)</f>
        <v>21581172.759999998</v>
      </c>
    </row>
  </sheetData>
  <sheetProtection selectLockedCells="1" selectUnlockedCells="1"/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2020-12-30T10:52:25Z</cp:lastPrinted>
  <dcterms:created xsi:type="dcterms:W3CDTF">2016-01-19T13:06:09Z</dcterms:created>
  <dcterms:modified xsi:type="dcterms:W3CDTF">2020-12-30T10:55:19Z</dcterms:modified>
  <cp:category/>
  <cp:version/>
  <cp:contentType/>
  <cp:contentStatus/>
</cp:coreProperties>
</file>