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proiecte" sheetId="3" r:id="rId3"/>
    <sheet name="despagubiri" sheetId="4" r:id="rId4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<sst xmlns="http://schemas.openxmlformats.org/spreadsheetml/2006/main" count="271" uniqueCount="154">
  <si>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</si>
  <si>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</si>
  <si>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</si>
  <si>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</si>
  <si>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</si>
  <si>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</si>
  <si>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</si>
  <si>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</si>
  <si>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</si>
  <si>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</si>
  <si>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</si>
  <si>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</si>
  <si>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</si>
  <si>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</si>
  <si>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</si>
  <si>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</si>
  <si>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</si>
  <si>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</si>
  <si>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</si>
  <si>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</si>
  <si>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</si>
  <si>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</si>
  <si>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</si>
  <si>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</si>
  <si>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</si>
  <si>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</si>
  <si>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</si>
  <si>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</si>
  <si>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Saptamana cuprinsa intre</t>
  </si>
  <si>
    <t>produse protocol</t>
  </si>
  <si>
    <t>TITLUL 59 "ALTE CHELTUIELI"</t>
  </si>
  <si>
    <t>PERSOANA FIZICA</t>
  </si>
  <si>
    <t xml:space="preserve">perioada </t>
  </si>
  <si>
    <t>despagubire CEDO</t>
  </si>
  <si>
    <t>PERSOANA JURIDICA</t>
  </si>
  <si>
    <t>daune materiale dosar 756/121/2015 DE 1377/2017</t>
  </si>
  <si>
    <t>daune morale dosar 756/121/2015 DE 1377/2017</t>
  </si>
  <si>
    <t>poprire DE 87/2017</t>
  </si>
  <si>
    <t>dobanda legala af dosar 33625//3/2016</t>
  </si>
  <si>
    <t>poprire DE 98/2012</t>
  </si>
  <si>
    <t>11,06,2018</t>
  </si>
  <si>
    <t>monitorul oficial</t>
  </si>
  <si>
    <t>publicare acte normative</t>
  </si>
  <si>
    <t>depozitarul central</t>
  </si>
  <si>
    <t xml:space="preserve">servicii transfer </t>
  </si>
  <si>
    <t>12,06,2018</t>
  </si>
  <si>
    <t>anaf</t>
  </si>
  <si>
    <t>energie elctrica</t>
  </si>
  <si>
    <t>carto art</t>
  </si>
  <si>
    <t>cutii carton arhivare</t>
  </si>
  <si>
    <t>xerox romania</t>
  </si>
  <si>
    <t>servicii intretinere echipamente</t>
  </si>
  <si>
    <t>servicii alocare cod isin</t>
  </si>
  <si>
    <t>la fantana</t>
  </si>
  <si>
    <t>olymel</t>
  </si>
  <si>
    <t>mae</t>
  </si>
  <si>
    <t>taxa pasaport</t>
  </si>
  <si>
    <t>13,06,2018</t>
  </si>
  <si>
    <t>rosal</t>
  </si>
  <si>
    <t>servicii dezinsectie</t>
  </si>
  <si>
    <t>summa linguae</t>
  </si>
  <si>
    <t>servicii traduceri</t>
  </si>
  <si>
    <t>14,06,2018</t>
  </si>
  <si>
    <t>ministerul mediului</t>
  </si>
  <si>
    <t>tmau</t>
  </si>
  <si>
    <t>en termica</t>
  </si>
  <si>
    <t>en electrica</t>
  </si>
  <si>
    <t>apa rece</t>
  </si>
  <si>
    <t>dgrfpb</t>
  </si>
  <si>
    <t xml:space="preserve">servicii sistem avertizare </t>
  </si>
  <si>
    <t>cip avantaj</t>
  </si>
  <si>
    <t>servicii curatenie</t>
  </si>
  <si>
    <t>digisign</t>
  </si>
  <si>
    <t>certificate digitale</t>
  </si>
  <si>
    <t>new mob expansion</t>
  </si>
  <si>
    <t>dulapuri</t>
  </si>
  <si>
    <t>kit semnatura electronica</t>
  </si>
  <si>
    <t>rubin</t>
  </si>
  <si>
    <t>stampile</t>
  </si>
  <si>
    <t>15,06,2018</t>
  </si>
  <si>
    <t>optima</t>
  </si>
  <si>
    <t>servicii asistenta tehnica optima</t>
  </si>
  <si>
    <t>heliosoly</t>
  </si>
  <si>
    <t>servicii legatorie</t>
  </si>
  <si>
    <t>timar trading</t>
  </si>
  <si>
    <t>tomulescu iulian</t>
  </si>
  <si>
    <t>ch deplasare interna</t>
  </si>
  <si>
    <t>travel time</t>
  </si>
  <si>
    <t>bilet avion</t>
  </si>
  <si>
    <t>mediafax</t>
  </si>
  <si>
    <t>abonament</t>
  </si>
  <si>
    <t>total</t>
  </si>
  <si>
    <t xml:space="preserve"> Saptamana:  11.06 - 15.06.2018</t>
  </si>
  <si>
    <t>CEC 40</t>
  </si>
  <si>
    <t>ALIMENTARE CONT DEPLSARE INTERNA - PROIECT SEE UCAAPI 150 - 56.27.02</t>
  </si>
  <si>
    <t>MFP</t>
  </si>
  <si>
    <t>OP 462</t>
  </si>
  <si>
    <t>ACHIZITIE MATERIALE CONSUMABILE IT - PROIECT ELVETIAN 1065 - 56.25.02</t>
  </si>
  <si>
    <t>VICO SERVICE RX</t>
  </si>
  <si>
    <t>OP 463</t>
  </si>
  <si>
    <t>MIDA SOFT BUSINESS</t>
  </si>
  <si>
    <t>OP 464</t>
  </si>
  <si>
    <t>2NET COMPUTER</t>
  </si>
  <si>
    <t>OP 465</t>
  </si>
  <si>
    <t xml:space="preserve">MEDA CONSULT </t>
  </si>
  <si>
    <t>TITLUL 58 "PROIECTE CU FINANŢARE DIN FEEN POSTADERAREAFERENTE CADRULUI FINANCIAR 2014 - 2020</t>
  </si>
  <si>
    <t>ALIMENTARE CONT DEPLSARE INTERNA - PROIECT ACP 1 - 58.14.01</t>
  </si>
  <si>
    <t>ALIMENTARE CONT DEPLSARE INTERNA - PROIECT ACP 1 - 58.14.02</t>
  </si>
  <si>
    <t>11.06.-15.06.2018</t>
  </si>
  <si>
    <t>Clasificatie bugetara</t>
  </si>
  <si>
    <t>Subtotal 10.01.01</t>
  </si>
  <si>
    <t>10.01.01</t>
  </si>
  <si>
    <t>iunie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</si>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</sst>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  <numFmt numFmtId="165" formatCode="dd&quot;.&quot;mm&quot;.&quot;yyyy"/>
    <numFmt numFmtId="166" formatCode="_-* #,##0.00\ _l_e_i_-;\-* #,##0.00\ _l_e_i_-;_-* \-??\ _l_e_i_-;_-@_-"/>
    <numFmt numFmtId="167" formatCode="d\ mmm\ yy"/>
    <numFmt numFmtId="168" formatCode="#,###.00"/>
    <numFmt numFmtId="169" formatCode="dd/mm/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59">
      <alignment/>
      <protection/>
    </xf>
    <xf numFmtId="0" fontId="45" fillId="0" borderId="0" xfId="61" applyFont="1" applyFill="1" applyAlignment="1">
      <alignment/>
      <protection/>
    </xf>
    <xf numFmtId="0" fontId="46" fillId="0" borderId="0" xfId="59" applyFont="1" applyFill="1" applyAlignment="1">
      <alignment/>
      <protection/>
    </xf>
    <xf numFmtId="0" fontId="46" fillId="0" borderId="0" xfId="61" applyFont="1" applyFill="1" applyAlignment="1">
      <alignment/>
      <protection/>
    </xf>
    <xf numFmtId="0" fontId="45" fillId="0" borderId="0" xfId="59" applyFont="1" applyFill="1" applyAlignment="1">
      <alignment/>
      <protection/>
    </xf>
    <xf numFmtId="49" fontId="46" fillId="0" borderId="0" xfId="61" applyNumberFormat="1" applyFont="1" applyFill="1" applyAlignment="1">
      <alignment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 wrapText="1"/>
      <protection/>
    </xf>
    <xf numFmtId="0" fontId="46" fillId="0" borderId="10" xfId="59" applyFont="1" applyFill="1" applyBorder="1" applyAlignment="1">
      <alignment horizontal="center" vertical="center"/>
      <protection/>
    </xf>
    <xf numFmtId="0" fontId="47" fillId="0" borderId="10" xfId="59" applyFont="1" applyFill="1" applyBorder="1" applyAlignment="1">
      <alignment horizontal="center"/>
      <protection/>
    </xf>
    <xf numFmtId="165" fontId="47" fillId="0" borderId="10" xfId="59" applyNumberFormat="1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48" fillId="0" borderId="10" xfId="60" applyFont="1" applyFill="1" applyBorder="1" applyAlignment="1">
      <alignment/>
      <protection/>
    </xf>
    <xf numFmtId="0" fontId="45" fillId="0" borderId="10" xfId="60" applyFont="1" applyFill="1" applyBorder="1" applyAlignment="1">
      <alignment/>
      <protection/>
    </xf>
    <xf numFmtId="4" fontId="48" fillId="0" borderId="10" xfId="60" applyNumberFormat="1" applyFont="1" applyFill="1" applyBorder="1" applyAlignment="1">
      <alignment horizontal="right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43" fontId="0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43" fontId="0" fillId="0" borderId="20" xfId="42" applyFont="1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right"/>
    </xf>
    <xf numFmtId="43" fontId="2" fillId="0" borderId="23" xfId="42" applyFont="1" applyFill="1" applyBorder="1" applyAlignment="1" applyProtection="1">
      <alignment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 applyAlignment="1">
      <alignment horizontal="left"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5" fillId="32" borderId="0" xfId="57" applyNumberFormat="1" applyFont="1" applyFill="1" applyBorder="1" applyAlignment="1">
      <alignment horizontal="left" wrapText="1"/>
      <protection/>
    </xf>
    <xf numFmtId="0" fontId="25" fillId="32" borderId="0" xfId="57" applyNumberFormat="1" applyFont="1" applyFill="1" applyBorder="1" applyAlignment="1">
      <alignment horizontal="center" wrapText="1"/>
      <protection/>
    </xf>
    <xf numFmtId="0" fontId="25" fillId="0" borderId="0" xfId="57" applyFont="1" applyBorder="1" applyAlignment="1">
      <alignment horizontal="center" wrapText="1"/>
      <protection/>
    </xf>
    <xf numFmtId="0" fontId="25" fillId="0" borderId="0" xfId="57" applyFont="1" applyBorder="1" applyAlignment="1">
      <alignment wrapText="1"/>
      <protection/>
    </xf>
    <xf numFmtId="0" fontId="24" fillId="0" borderId="0" xfId="57" applyFont="1" applyBorder="1">
      <alignment/>
      <protection/>
    </xf>
    <xf numFmtId="0" fontId="25" fillId="0" borderId="0" xfId="57" applyFont="1" applyFill="1" applyBorder="1" applyAlignment="1">
      <alignment horizontal="center"/>
      <protection/>
    </xf>
    <xf numFmtId="0" fontId="25" fillId="0" borderId="0" xfId="57" applyFont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5" fillId="0" borderId="0" xfId="57" applyFont="1" applyBorder="1" applyAlignment="1">
      <alignment horizontal="left" wrapText="1"/>
      <protection/>
    </xf>
    <xf numFmtId="0" fontId="23" fillId="0" borderId="24" xfId="57" applyFont="1" applyBorder="1" applyAlignment="1">
      <alignment horizontal="center"/>
      <protection/>
    </xf>
    <xf numFmtId="0" fontId="23" fillId="0" borderId="16" xfId="57" applyFont="1" applyBorder="1" applyAlignment="1">
      <alignment horizontal="center"/>
      <protection/>
    </xf>
    <xf numFmtId="0" fontId="23" fillId="0" borderId="22" xfId="57" applyFont="1" applyBorder="1" applyAlignment="1">
      <alignment horizontal="center" wrapText="1"/>
      <protection/>
    </xf>
    <xf numFmtId="0" fontId="23" fillId="0" borderId="23" xfId="57" applyFont="1" applyBorder="1" applyAlignment="1">
      <alignment horizontal="center"/>
      <protection/>
    </xf>
    <xf numFmtId="14" fontId="24" fillId="0" borderId="19" xfId="0" applyNumberFormat="1" applyFont="1" applyBorder="1" applyAlignment="1">
      <alignment horizontal="center"/>
    </xf>
    <xf numFmtId="0" fontId="49" fillId="0" borderId="25" xfId="0" applyNumberFormat="1" applyFont="1" applyBorder="1" applyAlignment="1">
      <alignment vertical="center" wrapText="1"/>
    </xf>
    <xf numFmtId="0" fontId="24" fillId="0" borderId="19" xfId="0" applyFont="1" applyBorder="1" applyAlignment="1">
      <alignment horizontal="center" wrapText="1"/>
    </xf>
    <xf numFmtId="4" fontId="24" fillId="0" borderId="26" xfId="0" applyNumberFormat="1" applyFont="1" applyBorder="1" applyAlignment="1">
      <alignment/>
    </xf>
    <xf numFmtId="0" fontId="24" fillId="0" borderId="0" xfId="0" applyFont="1" applyAlignment="1">
      <alignment/>
    </xf>
    <xf numFmtId="4" fontId="24" fillId="0" borderId="19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24" fillId="0" borderId="19" xfId="0" applyFont="1" applyBorder="1" applyAlignment="1">
      <alignment horizontal="center" vertical="center"/>
    </xf>
    <xf numFmtId="0" fontId="49" fillId="0" borderId="25" xfId="0" applyFont="1" applyBorder="1" applyAlignment="1">
      <alignment vertical="center" wrapText="1"/>
    </xf>
    <xf numFmtId="0" fontId="26" fillId="0" borderId="19" xfId="0" applyFont="1" applyBorder="1" applyAlignment="1">
      <alignment wrapText="1"/>
    </xf>
    <xf numFmtId="0" fontId="24" fillId="0" borderId="27" xfId="0" applyFont="1" applyBorder="1" applyAlignment="1">
      <alignment horizontal="center" wrapText="1"/>
    </xf>
    <xf numFmtId="0" fontId="24" fillId="0" borderId="2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4" fillId="0" borderId="28" xfId="0" applyFont="1" applyBorder="1" applyAlignment="1">
      <alignment horizontal="center" wrapText="1"/>
    </xf>
    <xf numFmtId="14" fontId="24" fillId="0" borderId="29" xfId="0" applyNumberFormat="1" applyFont="1" applyBorder="1" applyAlignment="1">
      <alignment horizontal="center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left" wrapText="1"/>
    </xf>
    <xf numFmtId="0" fontId="24" fillId="0" borderId="27" xfId="57" applyFont="1" applyBorder="1" applyAlignment="1">
      <alignment horizontal="center"/>
      <protection/>
    </xf>
    <xf numFmtId="4" fontId="24" fillId="0" borderId="30" xfId="57" applyNumberFormat="1" applyFont="1" applyBorder="1">
      <alignment/>
      <protection/>
    </xf>
    <xf numFmtId="0" fontId="24" fillId="0" borderId="25" xfId="57" applyFont="1" applyBorder="1" applyAlignment="1">
      <alignment horizontal="center"/>
      <protection/>
    </xf>
    <xf numFmtId="4" fontId="24" fillId="0" borderId="25" xfId="57" applyNumberFormat="1" applyFont="1" applyBorder="1">
      <alignment/>
      <protection/>
    </xf>
    <xf numFmtId="14" fontId="24" fillId="0" borderId="25" xfId="57" applyNumberFormat="1" applyFont="1" applyBorder="1" applyAlignment="1">
      <alignment horizontal="center"/>
      <protection/>
    </xf>
    <xf numFmtId="0" fontId="24" fillId="0" borderId="28" xfId="57" applyFont="1" applyBorder="1" applyAlignment="1">
      <alignment horizontal="center"/>
      <protection/>
    </xf>
    <xf numFmtId="4" fontId="24" fillId="0" borderId="31" xfId="57" applyNumberFormat="1" applyFont="1" applyBorder="1">
      <alignment/>
      <protection/>
    </xf>
    <xf numFmtId="0" fontId="24" fillId="0" borderId="25" xfId="57" applyFont="1" applyBorder="1">
      <alignment/>
      <protection/>
    </xf>
    <xf numFmtId="0" fontId="24" fillId="0" borderId="32" xfId="57" applyFont="1" applyBorder="1" applyAlignment="1">
      <alignment horizontal="center"/>
      <protection/>
    </xf>
    <xf numFmtId="0" fontId="24" fillId="0" borderId="33" xfId="57" applyFont="1" applyBorder="1" applyAlignment="1">
      <alignment horizontal="center"/>
      <protection/>
    </xf>
    <xf numFmtId="0" fontId="24" fillId="0" borderId="33" xfId="57" applyFont="1" applyBorder="1">
      <alignment/>
      <protection/>
    </xf>
    <xf numFmtId="4" fontId="23" fillId="0" borderId="34" xfId="57" applyNumberFormat="1" applyFont="1" applyBorder="1">
      <alignment/>
      <protection/>
    </xf>
    <xf numFmtId="0" fontId="23" fillId="0" borderId="35" xfId="57" applyFont="1" applyBorder="1" applyAlignment="1">
      <alignment horizontal="center" wrapText="1"/>
      <protection/>
    </xf>
    <xf numFmtId="0" fontId="23" fillId="0" borderId="25" xfId="57" applyFont="1" applyBorder="1" applyAlignment="1">
      <alignment horizontal="center"/>
      <protection/>
    </xf>
    <xf numFmtId="14" fontId="24" fillId="0" borderId="27" xfId="0" applyNumberFormat="1" applyFont="1" applyBorder="1" applyAlignment="1">
      <alignment horizontal="center"/>
    </xf>
    <xf numFmtId="4" fontId="24" fillId="0" borderId="36" xfId="0" applyNumberFormat="1" applyFont="1" applyBorder="1" applyAlignment="1">
      <alignment/>
    </xf>
    <xf numFmtId="0" fontId="24" fillId="0" borderId="25" xfId="0" applyFont="1" applyBorder="1" applyAlignment="1">
      <alignment horizontal="center" wrapText="1"/>
    </xf>
    <xf numFmtId="14" fontId="24" fillId="0" borderId="19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5" xfId="57" applyFont="1" applyBorder="1" applyAlignment="1">
      <alignment horizontal="center" vertical="center" wrapText="1"/>
      <protection/>
    </xf>
    <xf numFmtId="167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/>
    </xf>
    <xf numFmtId="168" fontId="0" fillId="0" borderId="19" xfId="0" applyNumberFormat="1" applyFont="1" applyBorder="1" applyAlignment="1">
      <alignment horizontal="right"/>
    </xf>
    <xf numFmtId="14" fontId="2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168" fontId="0" fillId="0" borderId="3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168" fontId="0" fillId="0" borderId="27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Font="1" applyBorder="1" applyAlignment="1">
      <alignment/>
    </xf>
    <xf numFmtId="168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0" fontId="2" fillId="0" borderId="41" xfId="0" applyFont="1" applyBorder="1" applyAlignment="1">
      <alignment/>
    </xf>
    <xf numFmtId="168" fontId="0" fillId="0" borderId="36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28" xfId="0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4" fontId="2" fillId="0" borderId="26" xfId="0" applyNumberFormat="1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K88"/>
  <sheetViews>
    <sheetView tabSelected="1" zoomScalePageLayoutView="0" workbookViewId="0" topLeftCell="C1">
      <selection activeCell="M17" sqref="M17"/>
    </sheetView>
  </sheetViews>
  <sheetFormatPr defaultColWidth="8.7109375" defaultRowHeight="12.75"/>
  <cols>
    <col min="1" max="2" width="2.8515625" style="0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40.7109375" style="0" customWidth="1"/>
  </cols>
  <sheetData>
    <row r="1" spans="3:6" ht="12.75">
      <c r="C1" s="1"/>
      <c r="D1" s="1"/>
      <c r="E1" s="1"/>
      <c r="F1" s="1"/>
    </row>
    <row r="4" spans="3:7" ht="12.75">
      <c r="C4" s="1" t="s">
        <v>26</v>
      </c>
      <c r="D4" s="1"/>
      <c r="E4" s="1"/>
      <c r="F4" s="1"/>
      <c r="G4" s="1"/>
    </row>
    <row r="5" spans="3:11" ht="12.75">
      <c r="C5" s="1" t="s">
        <v>27</v>
      </c>
      <c r="D5" s="1"/>
      <c r="E5" s="1"/>
      <c r="F5" s="1"/>
      <c r="K5" s="2"/>
    </row>
    <row r="6" spans="3:11" ht="12.75">
      <c r="C6" s="1"/>
      <c r="D6" s="1"/>
      <c r="E6" s="1"/>
      <c r="F6" s="1"/>
      <c r="K6" s="2"/>
    </row>
    <row r="7" spans="3:11" ht="12.75">
      <c r="C7" s="1"/>
      <c r="D7" s="1"/>
      <c r="E7" s="1"/>
      <c r="F7" s="1" t="s">
        <v>28</v>
      </c>
      <c r="K7" s="2"/>
    </row>
    <row r="8" spans="3:11" ht="12.75">
      <c r="C8" s="1"/>
      <c r="D8" s="93"/>
      <c r="E8" s="1"/>
      <c r="F8" s="94" t="s">
        <v>108</v>
      </c>
      <c r="K8" s="2"/>
    </row>
    <row r="9" spans="4:6" ht="12.75">
      <c r="D9" s="1"/>
      <c r="E9" s="1"/>
      <c r="F9" s="1"/>
    </row>
    <row r="10" spans="3:10" ht="25.5" customHeight="1">
      <c r="C10" s="95" t="s">
        <v>109</v>
      </c>
      <c r="D10" s="95" t="s">
        <v>0</v>
      </c>
      <c r="E10" s="95" t="s">
        <v>1</v>
      </c>
      <c r="F10" s="95" t="s">
        <v>2</v>
      </c>
      <c r="G10" s="95" t="s">
        <v>3</v>
      </c>
      <c r="H10" s="96"/>
      <c r="I10" s="96"/>
      <c r="J10" s="96"/>
    </row>
    <row r="11" spans="3:10" ht="12.75" customHeight="1">
      <c r="C11" s="97" t="s">
        <v>110</v>
      </c>
      <c r="D11" s="95"/>
      <c r="E11" s="95"/>
      <c r="F11" s="98">
        <v>71722044</v>
      </c>
      <c r="G11" s="95"/>
      <c r="H11" s="96"/>
      <c r="I11" s="96"/>
      <c r="J11" s="96"/>
    </row>
    <row r="12" spans="3:10" ht="12.75">
      <c r="C12" s="99" t="s">
        <v>111</v>
      </c>
      <c r="D12" s="100" t="s">
        <v>112</v>
      </c>
      <c r="E12" s="29">
        <v>14</v>
      </c>
      <c r="F12" s="101">
        <v>-31185</v>
      </c>
      <c r="G12" s="29"/>
      <c r="H12" s="96"/>
      <c r="I12" s="96"/>
      <c r="J12" s="96"/>
    </row>
    <row r="13" spans="3:10" ht="12.75">
      <c r="C13" s="99"/>
      <c r="D13" s="100"/>
      <c r="E13" s="29"/>
      <c r="F13" s="101"/>
      <c r="G13" s="29"/>
      <c r="H13" s="96"/>
      <c r="I13" s="96"/>
      <c r="J13" s="96"/>
    </row>
    <row r="14" spans="3:10" ht="12.75" hidden="1">
      <c r="C14" s="99"/>
      <c r="D14" s="100"/>
      <c r="E14" s="29"/>
      <c r="F14" s="101"/>
      <c r="G14" s="29" t="s">
        <v>113</v>
      </c>
      <c r="H14" s="96"/>
      <c r="I14" s="96"/>
      <c r="J14" s="96"/>
    </row>
    <row r="15" spans="3:10" ht="12.75">
      <c r="C15" s="99"/>
      <c r="D15" s="100"/>
      <c r="E15" s="29"/>
      <c r="F15" s="101"/>
      <c r="G15" s="29"/>
      <c r="H15" s="96"/>
      <c r="I15" s="96"/>
      <c r="J15" s="96"/>
    </row>
    <row r="16" spans="3:10" ht="12.75">
      <c r="C16" s="99"/>
      <c r="D16" s="100"/>
      <c r="E16" s="29"/>
      <c r="F16" s="101"/>
      <c r="G16" s="29"/>
      <c r="H16" s="96"/>
      <c r="I16" s="96"/>
      <c r="J16" s="96"/>
    </row>
    <row r="17" spans="3:10" ht="13.5" thickBot="1">
      <c r="C17" s="102" t="s">
        <v>114</v>
      </c>
      <c r="D17" s="103"/>
      <c r="E17" s="104"/>
      <c r="F17" s="105">
        <f>SUM(F11:F16)</f>
        <v>71690859</v>
      </c>
      <c r="G17" s="104"/>
      <c r="H17" s="96"/>
      <c r="I17" s="96"/>
      <c r="J17" s="96"/>
    </row>
    <row r="18" spans="3:10" ht="12.75">
      <c r="C18" s="106" t="s">
        <v>115</v>
      </c>
      <c r="D18" s="107"/>
      <c r="E18" s="108"/>
      <c r="F18" s="109">
        <v>243740</v>
      </c>
      <c r="G18" s="108"/>
      <c r="H18" s="96"/>
      <c r="I18" s="96"/>
      <c r="J18" s="96"/>
    </row>
    <row r="19" spans="3:10" ht="12.75">
      <c r="C19" s="110" t="s">
        <v>116</v>
      </c>
      <c r="D19" s="100" t="s">
        <v>112</v>
      </c>
      <c r="E19" s="29">
        <v>11</v>
      </c>
      <c r="F19" s="101">
        <v>7822</v>
      </c>
      <c r="G19" s="29"/>
      <c r="H19" s="96"/>
      <c r="I19" s="96"/>
      <c r="J19" s="96"/>
    </row>
    <row r="20" spans="3:10" ht="12.75" hidden="1">
      <c r="C20" s="110"/>
      <c r="D20" s="29"/>
      <c r="E20" s="29"/>
      <c r="F20" s="101"/>
      <c r="G20" s="29" t="s">
        <v>117</v>
      </c>
      <c r="H20" s="96"/>
      <c r="I20" s="96"/>
      <c r="J20" s="96"/>
    </row>
    <row r="21" spans="3:10" ht="12.75" hidden="1">
      <c r="C21" s="110"/>
      <c r="D21" s="29"/>
      <c r="E21" s="29"/>
      <c r="F21" s="101"/>
      <c r="G21" s="29" t="s">
        <v>117</v>
      </c>
      <c r="H21" s="96"/>
      <c r="I21" s="96"/>
      <c r="J21" s="96"/>
    </row>
    <row r="22" spans="3:10" ht="12.75">
      <c r="C22" s="111"/>
      <c r="D22" s="108"/>
      <c r="E22" s="108"/>
      <c r="F22" s="109"/>
      <c r="G22" s="29"/>
      <c r="H22" s="96"/>
      <c r="I22" s="96"/>
      <c r="J22" s="96"/>
    </row>
    <row r="23" spans="3:10" ht="12.75" hidden="1">
      <c r="C23" s="111"/>
      <c r="D23" s="108"/>
      <c r="E23" s="108"/>
      <c r="F23" s="109"/>
      <c r="G23" s="29"/>
      <c r="H23" s="96"/>
      <c r="I23" s="96"/>
      <c r="J23" s="96"/>
    </row>
    <row r="24" spans="3:10" ht="12.75">
      <c r="C24" s="111"/>
      <c r="D24" s="108"/>
      <c r="E24" s="108"/>
      <c r="F24" s="109"/>
      <c r="G24" s="29"/>
      <c r="H24" s="96"/>
      <c r="I24" s="96"/>
      <c r="J24" s="96"/>
    </row>
    <row r="25" spans="3:10" ht="12.75">
      <c r="C25" s="111"/>
      <c r="D25" s="108"/>
      <c r="E25" s="108"/>
      <c r="F25" s="109"/>
      <c r="G25" s="108"/>
      <c r="H25" s="96"/>
      <c r="I25" s="96"/>
      <c r="J25" s="96"/>
    </row>
    <row r="26" spans="3:10" ht="13.5" thickBot="1">
      <c r="C26" s="102" t="s">
        <v>118</v>
      </c>
      <c r="D26" s="104"/>
      <c r="E26" s="104"/>
      <c r="F26" s="105">
        <f>SUM(F18:F25)</f>
        <v>251562</v>
      </c>
      <c r="G26" s="104"/>
      <c r="H26" s="96"/>
      <c r="I26" s="96"/>
      <c r="J26" s="96"/>
    </row>
    <row r="27" spans="3:10" ht="12.75">
      <c r="C27" s="106" t="s">
        <v>119</v>
      </c>
      <c r="D27" s="112"/>
      <c r="E27" s="112"/>
      <c r="F27" s="113">
        <v>414114</v>
      </c>
      <c r="G27" s="114"/>
      <c r="H27" s="115"/>
      <c r="I27" s="96"/>
      <c r="J27" s="96"/>
    </row>
    <row r="28" spans="3:10" ht="12.75">
      <c r="C28" s="110" t="s">
        <v>120</v>
      </c>
      <c r="D28" s="100" t="s">
        <v>112</v>
      </c>
      <c r="E28" s="116"/>
      <c r="F28" s="117"/>
      <c r="G28" s="29"/>
      <c r="H28" s="115"/>
      <c r="I28" s="96"/>
      <c r="J28" s="96"/>
    </row>
    <row r="29" spans="3:10" ht="12.75">
      <c r="C29" s="111"/>
      <c r="D29" s="106"/>
      <c r="E29" s="106"/>
      <c r="F29" s="109"/>
      <c r="G29" s="29"/>
      <c r="H29" s="115"/>
      <c r="I29" s="96"/>
      <c r="J29" s="96"/>
    </row>
    <row r="30" spans="3:10" ht="12.75" hidden="1">
      <c r="C30" s="111"/>
      <c r="D30" s="106"/>
      <c r="E30" s="106"/>
      <c r="F30" s="109"/>
      <c r="G30" s="108"/>
      <c r="H30" s="115"/>
      <c r="I30" s="96"/>
      <c r="J30" s="96"/>
    </row>
    <row r="31" spans="3:10" ht="13.5" thickBot="1">
      <c r="C31" s="102" t="s">
        <v>121</v>
      </c>
      <c r="D31" s="102"/>
      <c r="E31" s="102"/>
      <c r="F31" s="105">
        <f>SUM(F27:F30)</f>
        <v>414114</v>
      </c>
      <c r="G31" s="104"/>
      <c r="H31" s="115"/>
      <c r="I31" s="96"/>
      <c r="J31" s="96"/>
    </row>
    <row r="32" spans="3:10" ht="12.75">
      <c r="C32" s="106" t="s">
        <v>122</v>
      </c>
      <c r="D32" s="106"/>
      <c r="E32" s="106"/>
      <c r="F32" s="109">
        <v>120260</v>
      </c>
      <c r="G32" s="108"/>
      <c r="H32" s="115"/>
      <c r="I32" s="96"/>
      <c r="J32" s="96"/>
    </row>
    <row r="33" spans="3:10" ht="12.75">
      <c r="C33" s="111" t="s">
        <v>123</v>
      </c>
      <c r="D33" s="100" t="s">
        <v>112</v>
      </c>
      <c r="E33" s="29">
        <v>11</v>
      </c>
      <c r="F33" s="101">
        <v>3578</v>
      </c>
      <c r="G33" s="29"/>
      <c r="H33" s="115"/>
      <c r="I33" s="96"/>
      <c r="J33" s="96"/>
    </row>
    <row r="34" spans="3:10" ht="12.75" hidden="1">
      <c r="C34" s="111"/>
      <c r="D34" s="106"/>
      <c r="E34" s="106"/>
      <c r="F34" s="109"/>
      <c r="G34" s="29" t="s">
        <v>124</v>
      </c>
      <c r="H34" s="115"/>
      <c r="I34" s="96"/>
      <c r="J34" s="96"/>
    </row>
    <row r="35" spans="3:10" ht="12.75" hidden="1">
      <c r="C35" s="111"/>
      <c r="D35" s="106"/>
      <c r="E35" s="106"/>
      <c r="F35" s="109"/>
      <c r="G35" s="29" t="s">
        <v>124</v>
      </c>
      <c r="H35" s="115"/>
      <c r="I35" s="96"/>
      <c r="J35" s="96"/>
    </row>
    <row r="36" spans="3:10" ht="12.75">
      <c r="C36" s="111"/>
      <c r="D36" s="106"/>
      <c r="E36" s="106"/>
      <c r="F36" s="109"/>
      <c r="G36" s="29"/>
      <c r="H36" s="115"/>
      <c r="I36" s="96"/>
      <c r="J36" s="96"/>
    </row>
    <row r="37" spans="3:10" ht="12.75">
      <c r="C37" s="111"/>
      <c r="D37" s="106"/>
      <c r="E37" s="106"/>
      <c r="F37" s="109"/>
      <c r="G37" s="29"/>
      <c r="H37" s="115"/>
      <c r="I37" s="96"/>
      <c r="J37" s="96"/>
    </row>
    <row r="38" spans="3:10" ht="12.75" hidden="1">
      <c r="C38" s="111"/>
      <c r="D38" s="106"/>
      <c r="E38" s="106"/>
      <c r="F38" s="109"/>
      <c r="G38" s="29" t="s">
        <v>125</v>
      </c>
      <c r="H38" s="115"/>
      <c r="I38" s="96"/>
      <c r="J38" s="96"/>
    </row>
    <row r="39" spans="3:10" ht="12.75">
      <c r="C39" s="111"/>
      <c r="D39" s="106"/>
      <c r="E39" s="106"/>
      <c r="F39" s="109"/>
      <c r="G39" s="108"/>
      <c r="H39" s="115"/>
      <c r="I39" s="96"/>
      <c r="J39" s="96"/>
    </row>
    <row r="40" spans="3:10" ht="13.5" thickBot="1">
      <c r="C40" s="102" t="s">
        <v>126</v>
      </c>
      <c r="D40" s="102"/>
      <c r="E40" s="102"/>
      <c r="F40" s="105">
        <f>SUM(F32:F38)</f>
        <v>123838</v>
      </c>
      <c r="G40" s="104"/>
      <c r="H40" s="115"/>
      <c r="I40" s="96"/>
      <c r="J40" s="96"/>
    </row>
    <row r="41" spans="3:10" ht="12.75">
      <c r="C41" s="112" t="s">
        <v>127</v>
      </c>
      <c r="D41" s="112"/>
      <c r="E41" s="112"/>
      <c r="F41" s="113">
        <v>543164</v>
      </c>
      <c r="G41" s="112"/>
      <c r="H41" s="115"/>
      <c r="I41" s="96"/>
      <c r="J41" s="96"/>
    </row>
    <row r="42" spans="3:10" ht="12.75">
      <c r="C42" s="110" t="s">
        <v>128</v>
      </c>
      <c r="D42" s="100" t="s">
        <v>112</v>
      </c>
      <c r="E42" s="106">
        <v>15</v>
      </c>
      <c r="F42" s="101">
        <v>517</v>
      </c>
      <c r="G42" s="29"/>
      <c r="H42" s="115"/>
      <c r="I42" s="96"/>
      <c r="J42" s="96"/>
    </row>
    <row r="43" spans="3:10" ht="12.75">
      <c r="C43" s="118"/>
      <c r="D43" s="29"/>
      <c r="E43" s="29"/>
      <c r="F43" s="119"/>
      <c r="G43" s="29"/>
      <c r="H43" s="115"/>
      <c r="I43" s="96"/>
      <c r="J43" s="96"/>
    </row>
    <row r="44" spans="3:10" ht="12.75">
      <c r="C44" s="118"/>
      <c r="D44" s="29"/>
      <c r="E44" s="120"/>
      <c r="F44" s="101"/>
      <c r="G44" s="29"/>
      <c r="H44" s="115"/>
      <c r="I44" s="96"/>
      <c r="J44" s="96"/>
    </row>
    <row r="45" spans="3:10" ht="12.75">
      <c r="C45" s="111"/>
      <c r="D45" s="121"/>
      <c r="E45" s="106"/>
      <c r="F45" s="101"/>
      <c r="G45" s="29"/>
      <c r="H45" s="115"/>
      <c r="I45" s="96"/>
      <c r="J45" s="96"/>
    </row>
    <row r="46" spans="3:10" ht="13.5" thickBot="1">
      <c r="C46" s="104" t="s">
        <v>129</v>
      </c>
      <c r="D46" s="102"/>
      <c r="E46" s="102"/>
      <c r="F46" s="105">
        <f>SUM(F41:F45)</f>
        <v>543681</v>
      </c>
      <c r="G46" s="122"/>
      <c r="H46" s="115"/>
      <c r="I46" s="96"/>
      <c r="J46" s="96"/>
    </row>
    <row r="47" spans="3:10" ht="12.75">
      <c r="C47" s="112" t="s">
        <v>130</v>
      </c>
      <c r="D47" s="112"/>
      <c r="E47" s="112"/>
      <c r="F47" s="113">
        <v>514311</v>
      </c>
      <c r="G47" s="112"/>
      <c r="H47" s="115"/>
      <c r="I47" s="96"/>
      <c r="J47" s="96"/>
    </row>
    <row r="48" spans="3:10" ht="12.75">
      <c r="C48" s="123" t="s">
        <v>131</v>
      </c>
      <c r="D48" s="100" t="s">
        <v>112</v>
      </c>
      <c r="E48" s="100">
        <v>14</v>
      </c>
      <c r="F48" s="101">
        <v>241790</v>
      </c>
      <c r="G48" s="29"/>
      <c r="H48" s="115"/>
      <c r="I48" s="96"/>
      <c r="J48" s="96"/>
    </row>
    <row r="49" spans="3:10" ht="12.75">
      <c r="C49" s="123"/>
      <c r="D49" s="100"/>
      <c r="E49" s="100"/>
      <c r="F49" s="101"/>
      <c r="G49" s="29"/>
      <c r="H49" s="115"/>
      <c r="I49" s="96"/>
      <c r="J49" s="96"/>
    </row>
    <row r="50" spans="3:10" ht="12.75">
      <c r="C50" s="123"/>
      <c r="D50" s="100"/>
      <c r="E50" s="100"/>
      <c r="F50" s="101"/>
      <c r="G50" s="29"/>
      <c r="H50" s="115"/>
      <c r="I50" s="96"/>
      <c r="J50" s="96"/>
    </row>
    <row r="51" spans="3:10" ht="12.75" hidden="1">
      <c r="C51" s="123"/>
      <c r="D51" s="100"/>
      <c r="E51" s="100"/>
      <c r="F51" s="101"/>
      <c r="G51" s="29"/>
      <c r="H51" s="115"/>
      <c r="I51" s="96"/>
      <c r="J51" s="96"/>
    </row>
    <row r="52" spans="3:10" ht="12.75" hidden="1">
      <c r="C52" s="110"/>
      <c r="D52" s="106"/>
      <c r="E52" s="106"/>
      <c r="F52" s="109"/>
      <c r="G52" s="29"/>
      <c r="H52" s="115"/>
      <c r="I52" s="96"/>
      <c r="J52" s="96"/>
    </row>
    <row r="53" spans="3:10" ht="13.5" thickBot="1">
      <c r="C53" s="102" t="s">
        <v>132</v>
      </c>
      <c r="D53" s="102"/>
      <c r="E53" s="102"/>
      <c r="F53" s="105">
        <f>SUM(F47:F52)</f>
        <v>756101</v>
      </c>
      <c r="G53" s="124"/>
      <c r="H53" s="115"/>
      <c r="I53" s="96"/>
      <c r="J53" s="96"/>
    </row>
    <row r="54" spans="3:10" ht="12.75">
      <c r="C54" s="112" t="s">
        <v>133</v>
      </c>
      <c r="D54" s="112"/>
      <c r="E54" s="112"/>
      <c r="F54" s="113">
        <v>1381560</v>
      </c>
      <c r="G54" s="112"/>
      <c r="H54" s="115"/>
      <c r="I54" s="96"/>
      <c r="J54" s="96"/>
    </row>
    <row r="55" spans="3:10" ht="12.75">
      <c r="C55" s="110" t="s">
        <v>134</v>
      </c>
      <c r="D55" s="100"/>
      <c r="E55" s="100"/>
      <c r="F55" s="101"/>
      <c r="G55" s="29"/>
      <c r="H55" s="115"/>
      <c r="I55" s="96"/>
      <c r="J55" s="96"/>
    </row>
    <row r="56" spans="3:10" ht="12.75">
      <c r="C56" s="110"/>
      <c r="D56" s="100"/>
      <c r="E56" s="100"/>
      <c r="F56" s="101"/>
      <c r="G56" s="29"/>
      <c r="H56" s="115"/>
      <c r="I56" s="96"/>
      <c r="J56" s="96"/>
    </row>
    <row r="57" spans="3:10" ht="12.75" hidden="1">
      <c r="C57" s="110"/>
      <c r="D57" s="125"/>
      <c r="E57" s="100"/>
      <c r="F57" s="101"/>
      <c r="G57" s="29"/>
      <c r="H57" s="115"/>
      <c r="I57" s="96"/>
      <c r="J57" s="96"/>
    </row>
    <row r="58" spans="3:10" ht="12.75" hidden="1">
      <c r="C58" s="110"/>
      <c r="E58" s="100"/>
      <c r="F58" s="101"/>
      <c r="G58" s="29"/>
      <c r="H58" s="115"/>
      <c r="I58" s="96"/>
      <c r="J58" s="96"/>
    </row>
    <row r="59" spans="3:11" ht="13.5" thickBot="1">
      <c r="C59" s="102" t="s">
        <v>135</v>
      </c>
      <c r="D59" s="102"/>
      <c r="E59" s="102"/>
      <c r="F59" s="105">
        <f>SUM(F54:F58)</f>
        <v>1381560</v>
      </c>
      <c r="G59" s="122"/>
      <c r="H59" s="126"/>
      <c r="I59" s="127"/>
      <c r="J59" s="96"/>
      <c r="K59" s="96"/>
    </row>
    <row r="60" spans="3:11" ht="12.75">
      <c r="C60" s="112" t="s">
        <v>136</v>
      </c>
      <c r="D60" s="112"/>
      <c r="E60" s="112"/>
      <c r="F60" s="113">
        <v>43687</v>
      </c>
      <c r="G60" s="114"/>
      <c r="H60" s="126"/>
      <c r="I60" s="127"/>
      <c r="J60" s="96"/>
      <c r="K60" s="96"/>
    </row>
    <row r="61" spans="3:10" ht="12.75">
      <c r="C61" s="110" t="s">
        <v>137</v>
      </c>
      <c r="D61" s="100"/>
      <c r="E61" s="100"/>
      <c r="F61" s="113"/>
      <c r="G61" s="29"/>
      <c r="H61" s="115"/>
      <c r="I61" s="96"/>
      <c r="J61" s="96"/>
    </row>
    <row r="62" spans="3:10" ht="12.75">
      <c r="C62" s="110"/>
      <c r="D62" s="100"/>
      <c r="E62" s="100"/>
      <c r="F62" s="113"/>
      <c r="G62" s="29"/>
      <c r="H62" s="115"/>
      <c r="I62" s="96"/>
      <c r="J62" s="96"/>
    </row>
    <row r="63" spans="3:10" ht="12.75" hidden="1">
      <c r="C63" s="110"/>
      <c r="D63" s="100"/>
      <c r="E63" s="100"/>
      <c r="F63" s="113"/>
      <c r="G63" s="29"/>
      <c r="H63" s="115"/>
      <c r="I63" s="96"/>
      <c r="J63" s="96"/>
    </row>
    <row r="64" spans="3:10" ht="13.5" thickBot="1">
      <c r="C64" s="102" t="s">
        <v>138</v>
      </c>
      <c r="D64" s="102"/>
      <c r="E64" s="102"/>
      <c r="F64" s="105">
        <f>SUM(F60:F63)</f>
        <v>43687</v>
      </c>
      <c r="G64" s="122"/>
      <c r="H64" s="115"/>
      <c r="I64" s="96"/>
      <c r="J64" s="96"/>
    </row>
    <row r="65" spans="3:10" ht="12.75">
      <c r="C65" s="128" t="s">
        <v>139</v>
      </c>
      <c r="D65" s="128"/>
      <c r="E65" s="128"/>
      <c r="F65" s="129">
        <v>458082</v>
      </c>
      <c r="G65" s="130"/>
      <c r="H65" s="115"/>
      <c r="I65" s="96"/>
      <c r="J65" s="96"/>
    </row>
    <row r="66" spans="3:10" ht="12.75">
      <c r="C66" s="123" t="s">
        <v>140</v>
      </c>
      <c r="D66" s="100"/>
      <c r="E66" s="100"/>
      <c r="F66" s="113"/>
      <c r="G66" s="29"/>
      <c r="H66" s="115"/>
      <c r="I66" s="96"/>
      <c r="J66" s="96"/>
    </row>
    <row r="67" spans="3:10" ht="12.75">
      <c r="C67" s="123"/>
      <c r="D67" s="100"/>
      <c r="E67" s="100"/>
      <c r="F67" s="113"/>
      <c r="G67" s="29"/>
      <c r="H67" s="115"/>
      <c r="I67" s="96"/>
      <c r="J67" s="96"/>
    </row>
    <row r="68" spans="3:10" ht="12.75" hidden="1">
      <c r="C68" s="110"/>
      <c r="D68" s="100"/>
      <c r="E68" s="100"/>
      <c r="F68" s="101"/>
      <c r="G68" s="29"/>
      <c r="H68" s="115"/>
      <c r="I68" s="96"/>
      <c r="J68" s="96"/>
    </row>
    <row r="69" spans="3:10" ht="13.5" thickBot="1">
      <c r="C69" s="102" t="s">
        <v>141</v>
      </c>
      <c r="D69" s="102"/>
      <c r="E69" s="102"/>
      <c r="F69" s="105">
        <f>SUM(F65:F68)</f>
        <v>458082</v>
      </c>
      <c r="G69" s="122"/>
      <c r="H69" s="115"/>
      <c r="I69" s="96"/>
      <c r="J69" s="96"/>
    </row>
    <row r="70" spans="3:10" ht="12.75">
      <c r="C70" s="112" t="s">
        <v>142</v>
      </c>
      <c r="D70" s="100"/>
      <c r="E70" s="112"/>
      <c r="F70" s="113">
        <v>13175</v>
      </c>
      <c r="G70" s="114"/>
      <c r="H70" s="115"/>
      <c r="I70" s="96"/>
      <c r="J70" s="96"/>
    </row>
    <row r="71" spans="3:10" ht="12.75">
      <c r="C71" s="110" t="s">
        <v>143</v>
      </c>
      <c r="D71" s="100"/>
      <c r="E71" s="100"/>
      <c r="F71" s="101"/>
      <c r="G71" s="29"/>
      <c r="H71" s="115"/>
      <c r="I71" s="96"/>
      <c r="J71" s="96"/>
    </row>
    <row r="72" spans="3:10" ht="12.75">
      <c r="C72" s="110"/>
      <c r="D72" s="131"/>
      <c r="E72" s="100"/>
      <c r="F72" s="101"/>
      <c r="G72" s="29"/>
      <c r="H72" s="115"/>
      <c r="I72" s="96"/>
      <c r="J72" s="96"/>
    </row>
    <row r="73" spans="3:10" ht="12.75" hidden="1">
      <c r="C73" s="110"/>
      <c r="D73" s="100"/>
      <c r="E73" s="100"/>
      <c r="F73" s="101"/>
      <c r="G73" s="29"/>
      <c r="H73" s="115"/>
      <c r="I73" s="96"/>
      <c r="J73" s="96"/>
    </row>
    <row r="74" spans="3:10" ht="13.5" thickBot="1">
      <c r="C74" s="102" t="s">
        <v>144</v>
      </c>
      <c r="D74" s="102"/>
      <c r="E74" s="102"/>
      <c r="F74" s="105">
        <f>SUM(F70:F73)</f>
        <v>13175</v>
      </c>
      <c r="G74" s="122"/>
      <c r="H74" s="115"/>
      <c r="I74" s="96"/>
      <c r="J74" s="96"/>
    </row>
    <row r="75" spans="3:10" ht="12.75">
      <c r="C75" s="112" t="s">
        <v>145</v>
      </c>
      <c r="D75" s="112"/>
      <c r="E75" s="112"/>
      <c r="F75" s="113">
        <v>75738</v>
      </c>
      <c r="G75" s="112"/>
      <c r="H75" s="115"/>
      <c r="I75" s="96"/>
      <c r="J75" s="96"/>
    </row>
    <row r="76" spans="3:10" ht="12.75">
      <c r="C76" s="123" t="s">
        <v>146</v>
      </c>
      <c r="D76" s="100"/>
      <c r="E76" s="100"/>
      <c r="F76" s="109"/>
      <c r="G76" s="29"/>
      <c r="H76" s="115"/>
      <c r="I76" s="96"/>
      <c r="J76" s="96"/>
    </row>
    <row r="77" spans="3:10" ht="12.75">
      <c r="C77" s="123"/>
      <c r="D77" s="100"/>
      <c r="E77" s="100"/>
      <c r="F77" s="109"/>
      <c r="G77" s="29"/>
      <c r="H77" s="115"/>
      <c r="I77" s="96"/>
      <c r="J77" s="96"/>
    </row>
    <row r="78" spans="3:10" ht="13.5" thickBot="1">
      <c r="C78" s="102" t="s">
        <v>147</v>
      </c>
      <c r="D78" s="102"/>
      <c r="E78" s="102"/>
      <c r="F78" s="105">
        <f>SUM(F75:F77)</f>
        <v>75738</v>
      </c>
      <c r="G78" s="122"/>
      <c r="H78" s="115"/>
      <c r="I78" s="96"/>
      <c r="J78" s="96"/>
    </row>
    <row r="79" spans="3:10" ht="12.75">
      <c r="C79" s="112" t="s">
        <v>148</v>
      </c>
      <c r="D79" s="112"/>
      <c r="E79" s="112"/>
      <c r="F79" s="113">
        <v>1435012</v>
      </c>
      <c r="G79" s="112"/>
      <c r="H79" s="115"/>
      <c r="I79" s="96"/>
      <c r="J79" s="96"/>
    </row>
    <row r="80" spans="3:7" ht="12.75">
      <c r="C80" s="132" t="s">
        <v>149</v>
      </c>
      <c r="D80" s="100" t="s">
        <v>112</v>
      </c>
      <c r="E80" s="100">
        <v>11</v>
      </c>
      <c r="F80" s="109">
        <v>257</v>
      </c>
      <c r="G80" s="29"/>
    </row>
    <row r="81" spans="3:7" ht="12.75">
      <c r="C81" s="123"/>
      <c r="D81" s="100"/>
      <c r="E81" s="100">
        <v>14</v>
      </c>
      <c r="F81" s="109">
        <f>5440-702</f>
        <v>4738</v>
      </c>
      <c r="G81" s="29"/>
    </row>
    <row r="82" spans="3:7" ht="12.75">
      <c r="C82" s="111"/>
      <c r="D82" s="106"/>
      <c r="E82" s="106"/>
      <c r="F82" s="109"/>
      <c r="G82" s="29"/>
    </row>
    <row r="83" spans="3:7" ht="13.5" thickBot="1">
      <c r="C83" s="102" t="s">
        <v>150</v>
      </c>
      <c r="D83" s="102"/>
      <c r="E83" s="102"/>
      <c r="F83" s="105">
        <f>SUM(F79:F82)</f>
        <v>1440007</v>
      </c>
      <c r="G83" s="122"/>
    </row>
    <row r="84" spans="3:7" ht="12.75">
      <c r="C84" s="112" t="s">
        <v>151</v>
      </c>
      <c r="D84" s="112"/>
      <c r="E84" s="112"/>
      <c r="F84" s="113">
        <v>501011</v>
      </c>
      <c r="G84" s="112"/>
    </row>
    <row r="85" spans="3:7" ht="12.75">
      <c r="C85" s="132" t="s">
        <v>152</v>
      </c>
      <c r="D85" s="100" t="s">
        <v>112</v>
      </c>
      <c r="E85" s="100"/>
      <c r="F85" s="109"/>
      <c r="G85" s="29"/>
    </row>
    <row r="86" spans="3:7" ht="12.75">
      <c r="C86" s="123"/>
      <c r="D86" s="100"/>
      <c r="E86" s="100"/>
      <c r="F86" s="109"/>
      <c r="G86" s="29"/>
    </row>
    <row r="87" spans="3:7" ht="12.75">
      <c r="C87" s="111"/>
      <c r="D87" s="106"/>
      <c r="E87" s="106"/>
      <c r="F87" s="109"/>
      <c r="G87" s="29"/>
    </row>
    <row r="88" spans="3:7" ht="13.5" thickBot="1">
      <c r="C88" s="102" t="s">
        <v>153</v>
      </c>
      <c r="D88" s="102"/>
      <c r="E88" s="102"/>
      <c r="F88" s="105">
        <f>SUM(F84:F87)</f>
        <v>501011</v>
      </c>
      <c r="G88" s="1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zoomScalePageLayoutView="0" workbookViewId="0" topLeftCell="A1">
      <selection activeCell="L16" sqref="L16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27.8515625" style="0" customWidth="1"/>
    <col min="5" max="5" width="31.7109375" style="0" customWidth="1"/>
    <col min="6" max="6" width="16.421875" style="0" customWidth="1"/>
  </cols>
  <sheetData>
    <row r="1" ht="12.75">
      <c r="B1" s="1" t="s">
        <v>23</v>
      </c>
    </row>
    <row r="2" ht="13.5" thickBot="1"/>
    <row r="3" spans="1:6" ht="57.75" customHeight="1" thickBot="1">
      <c r="A3" s="19" t="s">
        <v>5</v>
      </c>
      <c r="B3" s="19" t="s">
        <v>6</v>
      </c>
      <c r="C3" s="20" t="s">
        <v>7</v>
      </c>
      <c r="D3" s="19" t="s">
        <v>8</v>
      </c>
      <c r="E3" s="21" t="s">
        <v>9</v>
      </c>
      <c r="F3" s="19" t="s">
        <v>24</v>
      </c>
    </row>
    <row r="4" spans="1:6" ht="13.5" customHeight="1">
      <c r="A4" s="22">
        <v>1</v>
      </c>
      <c r="B4" s="23" t="s">
        <v>40</v>
      </c>
      <c r="C4" s="24">
        <v>4561</v>
      </c>
      <c r="D4" s="25" t="s">
        <v>41</v>
      </c>
      <c r="E4" s="25" t="s">
        <v>42</v>
      </c>
      <c r="F4" s="26">
        <v>10980</v>
      </c>
    </row>
    <row r="5" spans="1:6" ht="12.75">
      <c r="A5" s="27">
        <v>2</v>
      </c>
      <c r="B5" s="28" t="s">
        <v>40</v>
      </c>
      <c r="C5" s="29">
        <v>4656</v>
      </c>
      <c r="D5" s="29" t="s">
        <v>43</v>
      </c>
      <c r="E5" s="29" t="s">
        <v>44</v>
      </c>
      <c r="F5" s="30">
        <v>2200.46</v>
      </c>
    </row>
    <row r="6" spans="1:6" ht="12.75">
      <c r="A6" s="31">
        <v>3</v>
      </c>
      <c r="B6" s="28" t="s">
        <v>45</v>
      </c>
      <c r="C6" s="32">
        <v>4569</v>
      </c>
      <c r="D6" s="32" t="s">
        <v>46</v>
      </c>
      <c r="E6" s="32" t="s">
        <v>47</v>
      </c>
      <c r="F6" s="30">
        <v>212657.23</v>
      </c>
    </row>
    <row r="7" spans="1:6" ht="12.75">
      <c r="A7" s="31">
        <v>4</v>
      </c>
      <c r="B7" s="28" t="s">
        <v>45</v>
      </c>
      <c r="C7" s="29">
        <v>4558</v>
      </c>
      <c r="D7" s="32" t="s">
        <v>48</v>
      </c>
      <c r="E7" s="32" t="s">
        <v>49</v>
      </c>
      <c r="F7" s="30">
        <v>24335.5</v>
      </c>
    </row>
    <row r="8" spans="1:6" ht="12.75">
      <c r="A8" s="31">
        <f aca="true" t="shared" si="0" ref="A8:A34">A7+1</f>
        <v>5</v>
      </c>
      <c r="B8" s="28" t="s">
        <v>45</v>
      </c>
      <c r="C8" s="29">
        <v>4567</v>
      </c>
      <c r="D8" s="32" t="s">
        <v>50</v>
      </c>
      <c r="E8" s="32" t="s">
        <v>51</v>
      </c>
      <c r="F8" s="30">
        <v>5201.25</v>
      </c>
    </row>
    <row r="9" spans="1:6" ht="12.75">
      <c r="A9" s="31">
        <f t="shared" si="0"/>
        <v>6</v>
      </c>
      <c r="B9" s="28" t="s">
        <v>45</v>
      </c>
      <c r="C9" s="29">
        <v>4566</v>
      </c>
      <c r="D9" s="32" t="s">
        <v>43</v>
      </c>
      <c r="E9" s="32" t="s">
        <v>52</v>
      </c>
      <c r="F9" s="30">
        <v>119</v>
      </c>
    </row>
    <row r="10" spans="1:6" ht="12.75">
      <c r="A10" s="31">
        <f t="shared" si="0"/>
        <v>7</v>
      </c>
      <c r="B10" s="28" t="s">
        <v>45</v>
      </c>
      <c r="C10" s="29">
        <v>4653</v>
      </c>
      <c r="D10" s="32" t="s">
        <v>53</v>
      </c>
      <c r="E10" s="32" t="s">
        <v>29</v>
      </c>
      <c r="F10" s="30">
        <v>5927.16</v>
      </c>
    </row>
    <row r="11" spans="1:6" ht="12.75">
      <c r="A11" s="31">
        <f t="shared" si="0"/>
        <v>8</v>
      </c>
      <c r="B11" s="28" t="s">
        <v>45</v>
      </c>
      <c r="C11" s="29">
        <v>4652</v>
      </c>
      <c r="D11" s="32" t="s">
        <v>54</v>
      </c>
      <c r="E11" s="32" t="s">
        <v>29</v>
      </c>
      <c r="F11" s="30">
        <v>667.66</v>
      </c>
    </row>
    <row r="12" spans="1:6" ht="12.75">
      <c r="A12" s="31">
        <f t="shared" si="0"/>
        <v>9</v>
      </c>
      <c r="B12" s="28" t="s">
        <v>45</v>
      </c>
      <c r="C12" s="29">
        <v>4657</v>
      </c>
      <c r="D12" s="32" t="s">
        <v>55</v>
      </c>
      <c r="E12" s="32" t="s">
        <v>56</v>
      </c>
      <c r="F12" s="30">
        <v>258</v>
      </c>
    </row>
    <row r="13" spans="1:6" ht="12.75">
      <c r="A13" s="31">
        <f t="shared" si="0"/>
        <v>10</v>
      </c>
      <c r="B13" s="28" t="s">
        <v>57</v>
      </c>
      <c r="C13" s="29">
        <v>4654</v>
      </c>
      <c r="D13" s="32" t="s">
        <v>46</v>
      </c>
      <c r="E13" s="32" t="s">
        <v>47</v>
      </c>
      <c r="F13" s="30">
        <v>12518.81</v>
      </c>
    </row>
    <row r="14" spans="1:6" ht="12.75">
      <c r="A14" s="31">
        <f t="shared" si="0"/>
        <v>11</v>
      </c>
      <c r="B14" s="28" t="s">
        <v>57</v>
      </c>
      <c r="C14" s="29">
        <v>2929</v>
      </c>
      <c r="D14" s="32" t="s">
        <v>58</v>
      </c>
      <c r="E14" s="32" t="s">
        <v>59</v>
      </c>
      <c r="F14" s="30">
        <v>2142.79</v>
      </c>
    </row>
    <row r="15" spans="1:6" ht="12.75">
      <c r="A15" s="31">
        <f t="shared" si="0"/>
        <v>12</v>
      </c>
      <c r="B15" s="28" t="s">
        <v>57</v>
      </c>
      <c r="C15" s="29">
        <v>4571</v>
      </c>
      <c r="D15" s="32" t="s">
        <v>60</v>
      </c>
      <c r="E15" s="32" t="s">
        <v>61</v>
      </c>
      <c r="F15" s="30">
        <v>16975.35</v>
      </c>
    </row>
    <row r="16" spans="1:6" ht="12.75">
      <c r="A16" s="31">
        <f t="shared" si="0"/>
        <v>13</v>
      </c>
      <c r="B16" s="28" t="s">
        <v>62</v>
      </c>
      <c r="C16" s="29">
        <v>4667</v>
      </c>
      <c r="D16" s="32" t="s">
        <v>63</v>
      </c>
      <c r="E16" s="32" t="s">
        <v>64</v>
      </c>
      <c r="F16" s="30">
        <v>6.79</v>
      </c>
    </row>
    <row r="17" spans="1:6" ht="12.75">
      <c r="A17" s="31">
        <f t="shared" si="0"/>
        <v>14</v>
      </c>
      <c r="B17" s="28" t="s">
        <v>62</v>
      </c>
      <c r="C17" s="29">
        <v>4668</v>
      </c>
      <c r="D17" s="32" t="s">
        <v>63</v>
      </c>
      <c r="E17" s="32" t="s">
        <v>65</v>
      </c>
      <c r="F17" s="30">
        <v>1793.53</v>
      </c>
    </row>
    <row r="18" spans="1:6" ht="12.75">
      <c r="A18" s="31">
        <f t="shared" si="0"/>
        <v>15</v>
      </c>
      <c r="B18" s="28" t="s">
        <v>62</v>
      </c>
      <c r="C18" s="29">
        <v>4669</v>
      </c>
      <c r="D18" s="32" t="s">
        <v>63</v>
      </c>
      <c r="E18" s="32" t="s">
        <v>66</v>
      </c>
      <c r="F18" s="30">
        <v>4245.75</v>
      </c>
    </row>
    <row r="19" spans="1:6" ht="12.75">
      <c r="A19" s="31">
        <f t="shared" si="0"/>
        <v>16</v>
      </c>
      <c r="B19" s="28" t="s">
        <v>62</v>
      </c>
      <c r="C19" s="29">
        <v>4671</v>
      </c>
      <c r="D19" s="32" t="s">
        <v>46</v>
      </c>
      <c r="E19" s="32" t="s">
        <v>66</v>
      </c>
      <c r="F19" s="30">
        <v>15180.3</v>
      </c>
    </row>
    <row r="20" spans="1:6" ht="12.75">
      <c r="A20" s="31">
        <f t="shared" si="0"/>
        <v>17</v>
      </c>
      <c r="B20" s="28" t="s">
        <v>62</v>
      </c>
      <c r="C20" s="29">
        <v>4666</v>
      </c>
      <c r="D20" s="32" t="s">
        <v>63</v>
      </c>
      <c r="E20" s="32" t="s">
        <v>67</v>
      </c>
      <c r="F20" s="30">
        <v>397.47</v>
      </c>
    </row>
    <row r="21" spans="1:6" ht="12.75">
      <c r="A21" s="31">
        <f t="shared" si="0"/>
        <v>18</v>
      </c>
      <c r="B21" s="28" t="s">
        <v>62</v>
      </c>
      <c r="C21" s="29">
        <v>4670</v>
      </c>
      <c r="D21" s="32" t="s">
        <v>68</v>
      </c>
      <c r="E21" s="32" t="s">
        <v>67</v>
      </c>
      <c r="F21" s="30">
        <v>165.09</v>
      </c>
    </row>
    <row r="22" spans="1:6" ht="12.75">
      <c r="A22" s="31">
        <f t="shared" si="0"/>
        <v>19</v>
      </c>
      <c r="B22" s="28" t="s">
        <v>62</v>
      </c>
      <c r="C22" s="29">
        <v>4674</v>
      </c>
      <c r="D22" s="32" t="s">
        <v>46</v>
      </c>
      <c r="E22" s="32" t="s">
        <v>69</v>
      </c>
      <c r="F22" s="30">
        <v>892.5</v>
      </c>
    </row>
    <row r="23" spans="1:6" ht="12.75">
      <c r="A23" s="31">
        <f t="shared" si="0"/>
        <v>20</v>
      </c>
      <c r="B23" s="28" t="s">
        <v>62</v>
      </c>
      <c r="C23" s="29">
        <v>4672</v>
      </c>
      <c r="D23" s="32" t="s">
        <v>70</v>
      </c>
      <c r="E23" s="32" t="s">
        <v>71</v>
      </c>
      <c r="F23" s="30">
        <v>22553.61</v>
      </c>
    </row>
    <row r="24" spans="1:6" ht="12.75">
      <c r="A24" s="31">
        <f t="shared" si="0"/>
        <v>21</v>
      </c>
      <c r="B24" s="28" t="s">
        <v>62</v>
      </c>
      <c r="C24" s="29">
        <v>4659</v>
      </c>
      <c r="D24" s="32" t="s">
        <v>72</v>
      </c>
      <c r="E24" s="32" t="s">
        <v>73</v>
      </c>
      <c r="F24" s="30">
        <v>339.15</v>
      </c>
    </row>
    <row r="25" spans="1:6" ht="12.75">
      <c r="A25" s="31">
        <f t="shared" si="0"/>
        <v>22</v>
      </c>
      <c r="B25" s="28" t="s">
        <v>62</v>
      </c>
      <c r="C25" s="29">
        <v>4673</v>
      </c>
      <c r="D25" s="32" t="s">
        <v>74</v>
      </c>
      <c r="E25" s="32" t="s">
        <v>75</v>
      </c>
      <c r="F25" s="30">
        <v>52693.2</v>
      </c>
    </row>
    <row r="26" spans="1:6" ht="12.75">
      <c r="A26" s="31">
        <f t="shared" si="0"/>
        <v>23</v>
      </c>
      <c r="B26" s="28" t="s">
        <v>62</v>
      </c>
      <c r="C26" s="29">
        <v>4658</v>
      </c>
      <c r="D26" s="32" t="s">
        <v>72</v>
      </c>
      <c r="E26" s="32" t="s">
        <v>76</v>
      </c>
      <c r="F26" s="30">
        <v>761.6</v>
      </c>
    </row>
    <row r="27" spans="1:6" ht="12.75">
      <c r="A27" s="31">
        <f t="shared" si="0"/>
        <v>24</v>
      </c>
      <c r="B27" s="28" t="s">
        <v>62</v>
      </c>
      <c r="C27" s="29">
        <v>4661</v>
      </c>
      <c r="D27" s="32" t="s">
        <v>77</v>
      </c>
      <c r="E27" s="32" t="s">
        <v>78</v>
      </c>
      <c r="F27" s="30">
        <v>20.83</v>
      </c>
    </row>
    <row r="28" spans="1:6" ht="12.75">
      <c r="A28" s="31">
        <f t="shared" si="0"/>
        <v>25</v>
      </c>
      <c r="B28" s="28" t="s">
        <v>79</v>
      </c>
      <c r="C28" s="29">
        <v>4676</v>
      </c>
      <c r="D28" s="32" t="s">
        <v>80</v>
      </c>
      <c r="E28" s="32" t="s">
        <v>81</v>
      </c>
      <c r="F28" s="30">
        <v>5355</v>
      </c>
    </row>
    <row r="29" spans="1:6" ht="12.75">
      <c r="A29" s="31">
        <f t="shared" si="0"/>
        <v>26</v>
      </c>
      <c r="B29" s="28" t="s">
        <v>79</v>
      </c>
      <c r="C29" s="29">
        <v>4679</v>
      </c>
      <c r="D29" s="32" t="s">
        <v>82</v>
      </c>
      <c r="E29" s="32" t="s">
        <v>83</v>
      </c>
      <c r="F29" s="30">
        <v>3438.98</v>
      </c>
    </row>
    <row r="30" spans="1:6" ht="12.75">
      <c r="A30" s="31">
        <f t="shared" si="0"/>
        <v>27</v>
      </c>
      <c r="B30" s="28" t="s">
        <v>79</v>
      </c>
      <c r="C30" s="29">
        <v>4680</v>
      </c>
      <c r="D30" s="32" t="s">
        <v>84</v>
      </c>
      <c r="E30" s="32" t="s">
        <v>49</v>
      </c>
      <c r="F30" s="30">
        <v>5545.4</v>
      </c>
    </row>
    <row r="31" spans="1:6" ht="12.75">
      <c r="A31" s="31">
        <f t="shared" si="0"/>
        <v>28</v>
      </c>
      <c r="B31" s="28" t="s">
        <v>79</v>
      </c>
      <c r="C31" s="29">
        <v>4678</v>
      </c>
      <c r="D31" s="32" t="s">
        <v>85</v>
      </c>
      <c r="E31" s="32" t="s">
        <v>86</v>
      </c>
      <c r="F31" s="30">
        <v>178.49</v>
      </c>
    </row>
    <row r="32" spans="1:6" ht="12.75">
      <c r="A32" s="31">
        <f t="shared" si="0"/>
        <v>29</v>
      </c>
      <c r="B32" s="28" t="s">
        <v>79</v>
      </c>
      <c r="C32" s="29">
        <v>4687</v>
      </c>
      <c r="D32" s="32" t="s">
        <v>87</v>
      </c>
      <c r="E32" s="32" t="s">
        <v>88</v>
      </c>
      <c r="F32" s="30">
        <v>32949.42</v>
      </c>
    </row>
    <row r="33" spans="1:6" ht="12.75">
      <c r="A33" s="31">
        <f t="shared" si="0"/>
        <v>30</v>
      </c>
      <c r="B33" s="28" t="s">
        <v>79</v>
      </c>
      <c r="C33" s="29">
        <v>4675</v>
      </c>
      <c r="D33" s="32" t="s">
        <v>89</v>
      </c>
      <c r="E33" s="32" t="s">
        <v>90</v>
      </c>
      <c r="F33" s="30">
        <v>26086.5</v>
      </c>
    </row>
    <row r="34" spans="1:6" ht="13.5" thickBot="1">
      <c r="A34" s="31">
        <f t="shared" si="0"/>
        <v>31</v>
      </c>
      <c r="B34" s="28" t="s">
        <v>79</v>
      </c>
      <c r="C34" s="29">
        <v>4681</v>
      </c>
      <c r="D34" s="32" t="s">
        <v>89</v>
      </c>
      <c r="E34" s="32" t="s">
        <v>90</v>
      </c>
      <c r="F34" s="30">
        <v>33201</v>
      </c>
    </row>
    <row r="35" spans="1:6" ht="13.5" thickBot="1">
      <c r="A35" s="33"/>
      <c r="B35" s="34"/>
      <c r="C35" s="35"/>
      <c r="D35" s="36"/>
      <c r="E35" s="37" t="s">
        <v>91</v>
      </c>
      <c r="F35" s="38">
        <f>SUM(F4:F34)</f>
        <v>499787.81999999995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9"/>
  <sheetViews>
    <sheetView zoomScalePageLayoutView="0" workbookViewId="0" topLeftCell="A1">
      <selection activeCell="A83" sqref="A83:IV95"/>
    </sheetView>
  </sheetViews>
  <sheetFormatPr defaultColWidth="9.140625" defaultRowHeight="12.75"/>
  <cols>
    <col min="1" max="1" width="16.140625" style="42" customWidth="1"/>
    <col min="2" max="2" width="22.140625" style="42" customWidth="1"/>
    <col min="3" max="3" width="65.00390625" style="41" customWidth="1"/>
    <col min="4" max="4" width="39.28125" style="42" customWidth="1"/>
    <col min="5" max="5" width="14.7109375" style="41" customWidth="1"/>
    <col min="6" max="6" width="12.7109375" style="41" customWidth="1"/>
    <col min="7" max="16384" width="9.140625" style="41" customWidth="1"/>
  </cols>
  <sheetData>
    <row r="1" spans="1:4" ht="15.75">
      <c r="A1" s="39" t="s">
        <v>11</v>
      </c>
      <c r="B1" s="39"/>
      <c r="C1" s="40"/>
      <c r="D1" s="39"/>
    </row>
    <row r="6" spans="1:4" ht="15.75" customHeight="1">
      <c r="A6" s="43" t="s">
        <v>17</v>
      </c>
      <c r="B6" s="43"/>
      <c r="C6" s="43"/>
      <c r="D6" s="44"/>
    </row>
    <row r="7" spans="1:10" ht="38.25" customHeight="1">
      <c r="A7" s="45" t="s">
        <v>18</v>
      </c>
      <c r="B7" s="45"/>
      <c r="C7" s="45"/>
      <c r="D7" s="45"/>
      <c r="E7" s="45"/>
      <c r="F7" s="46"/>
      <c r="G7" s="46"/>
      <c r="H7" s="46"/>
      <c r="I7" s="47"/>
      <c r="J7" s="47"/>
    </row>
    <row r="8" spans="1:10" ht="15.75">
      <c r="A8" s="48"/>
      <c r="B8" s="49"/>
      <c r="C8" s="49"/>
      <c r="D8" s="49"/>
      <c r="E8" s="46"/>
      <c r="F8" s="46"/>
      <c r="G8" s="46"/>
      <c r="H8" s="46"/>
      <c r="I8" s="47"/>
      <c r="J8" s="47"/>
    </row>
    <row r="9" spans="1:10" ht="15.75">
      <c r="A9" s="48"/>
      <c r="B9" s="50" t="s">
        <v>32</v>
      </c>
      <c r="C9" s="51" t="s">
        <v>92</v>
      </c>
      <c r="D9" s="49"/>
      <c r="E9" s="46"/>
      <c r="F9" s="46"/>
      <c r="G9" s="46"/>
      <c r="H9" s="46"/>
      <c r="I9" s="47"/>
      <c r="J9" s="47"/>
    </row>
    <row r="10" ht="15.75" thickBot="1"/>
    <row r="11" spans="1:5" ht="16.5" thickBot="1">
      <c r="A11" s="52" t="s">
        <v>12</v>
      </c>
      <c r="B11" s="53" t="s">
        <v>13</v>
      </c>
      <c r="C11" s="53" t="s">
        <v>14</v>
      </c>
      <c r="D11" s="54" t="s">
        <v>19</v>
      </c>
      <c r="E11" s="55" t="s">
        <v>15</v>
      </c>
    </row>
    <row r="12" spans="1:5" s="60" customFormat="1" ht="30">
      <c r="A12" s="56">
        <v>43265</v>
      </c>
      <c r="B12" s="56" t="s">
        <v>93</v>
      </c>
      <c r="C12" s="57" t="s">
        <v>94</v>
      </c>
      <c r="D12" s="58" t="s">
        <v>95</v>
      </c>
      <c r="E12" s="59">
        <v>300</v>
      </c>
    </row>
    <row r="13" spans="1:5" s="60" customFormat="1" ht="30">
      <c r="A13" s="56">
        <v>43265</v>
      </c>
      <c r="B13" s="56" t="s">
        <v>96</v>
      </c>
      <c r="C13" s="57" t="s">
        <v>97</v>
      </c>
      <c r="D13" s="58" t="s">
        <v>98</v>
      </c>
      <c r="E13" s="61">
        <v>380.18</v>
      </c>
    </row>
    <row r="14" spans="1:6" s="60" customFormat="1" ht="30">
      <c r="A14" s="56">
        <v>43265</v>
      </c>
      <c r="B14" s="56" t="s">
        <v>99</v>
      </c>
      <c r="C14" s="57" t="s">
        <v>97</v>
      </c>
      <c r="D14" s="58" t="s">
        <v>100</v>
      </c>
      <c r="E14" s="61">
        <v>10906.06</v>
      </c>
      <c r="F14" s="62"/>
    </row>
    <row r="15" spans="1:5" s="60" customFormat="1" ht="30">
      <c r="A15" s="56">
        <v>43265</v>
      </c>
      <c r="B15" s="63" t="s">
        <v>101</v>
      </c>
      <c r="C15" s="57" t="s">
        <v>97</v>
      </c>
      <c r="D15" s="58" t="s">
        <v>102</v>
      </c>
      <c r="E15" s="61">
        <v>693.1</v>
      </c>
    </row>
    <row r="16" spans="1:5" s="60" customFormat="1" ht="30">
      <c r="A16" s="56">
        <v>43265</v>
      </c>
      <c r="B16" s="63" t="s">
        <v>103</v>
      </c>
      <c r="C16" s="57" t="s">
        <v>97</v>
      </c>
      <c r="D16" s="58" t="s">
        <v>104</v>
      </c>
      <c r="E16" s="61">
        <v>89.25</v>
      </c>
    </row>
    <row r="17" spans="1:6" s="60" customFormat="1" ht="15">
      <c r="A17" s="56"/>
      <c r="B17" s="63"/>
      <c r="C17" s="64"/>
      <c r="D17" s="58"/>
      <c r="E17" s="61"/>
      <c r="F17" s="62"/>
    </row>
    <row r="18" spans="1:6" s="60" customFormat="1" ht="15" hidden="1">
      <c r="A18" s="56"/>
      <c r="B18" s="63"/>
      <c r="C18" s="57"/>
      <c r="D18" s="58"/>
      <c r="E18" s="61"/>
      <c r="F18" s="62"/>
    </row>
    <row r="19" spans="1:5" s="60" customFormat="1" ht="15" hidden="1">
      <c r="A19" s="56"/>
      <c r="B19" s="63"/>
      <c r="C19" s="65"/>
      <c r="D19" s="66"/>
      <c r="E19" s="61"/>
    </row>
    <row r="20" spans="1:5" s="60" customFormat="1" ht="15" hidden="1">
      <c r="A20" s="56"/>
      <c r="B20" s="67"/>
      <c r="C20" s="65"/>
      <c r="D20" s="68"/>
      <c r="E20" s="61"/>
    </row>
    <row r="21" spans="1:5" s="60" customFormat="1" ht="15" hidden="1">
      <c r="A21" s="56"/>
      <c r="B21" s="67"/>
      <c r="C21" s="65"/>
      <c r="D21" s="68"/>
      <c r="E21" s="61"/>
    </row>
    <row r="22" spans="1:5" s="60" customFormat="1" ht="15" hidden="1">
      <c r="A22" s="56"/>
      <c r="B22" s="67"/>
      <c r="C22" s="65"/>
      <c r="D22" s="69"/>
      <c r="E22" s="61"/>
    </row>
    <row r="23" spans="1:6" s="60" customFormat="1" ht="15" hidden="1">
      <c r="A23" s="56"/>
      <c r="B23" s="67"/>
      <c r="C23" s="65"/>
      <c r="D23" s="66"/>
      <c r="E23" s="61"/>
      <c r="F23" s="62"/>
    </row>
    <row r="24" spans="1:6" s="60" customFormat="1" ht="15" hidden="1">
      <c r="A24" s="56"/>
      <c r="B24" s="67"/>
      <c r="C24" s="65"/>
      <c r="D24" s="66"/>
      <c r="E24" s="61"/>
      <c r="F24" s="62"/>
    </row>
    <row r="25" spans="1:6" s="60" customFormat="1" ht="15" hidden="1">
      <c r="A25" s="56"/>
      <c r="B25" s="67"/>
      <c r="C25" s="65"/>
      <c r="D25" s="66"/>
      <c r="E25" s="61"/>
      <c r="F25" s="62"/>
    </row>
    <row r="26" spans="1:6" s="60" customFormat="1" ht="15" hidden="1">
      <c r="A26" s="70"/>
      <c r="B26" s="67"/>
      <c r="C26" s="71"/>
      <c r="D26" s="66"/>
      <c r="E26" s="61"/>
      <c r="F26" s="62"/>
    </row>
    <row r="27" spans="1:6" s="60" customFormat="1" ht="15" hidden="1">
      <c r="A27" s="70"/>
      <c r="B27" s="67"/>
      <c r="C27" s="71"/>
      <c r="D27" s="66"/>
      <c r="E27" s="61"/>
      <c r="F27" s="62"/>
    </row>
    <row r="28" spans="1:6" s="60" customFormat="1" ht="15" hidden="1">
      <c r="A28" s="70"/>
      <c r="B28" s="67"/>
      <c r="C28" s="71"/>
      <c r="D28" s="66"/>
      <c r="E28" s="61"/>
      <c r="F28" s="62"/>
    </row>
    <row r="29" spans="1:6" s="60" customFormat="1" ht="15" hidden="1">
      <c r="A29" s="70"/>
      <c r="B29" s="67"/>
      <c r="C29" s="72"/>
      <c r="D29" s="66"/>
      <c r="E29" s="61"/>
      <c r="F29" s="62"/>
    </row>
    <row r="30" spans="1:6" s="60" customFormat="1" ht="15" hidden="1">
      <c r="A30" s="70"/>
      <c r="B30" s="67"/>
      <c r="C30" s="72"/>
      <c r="D30" s="66"/>
      <c r="E30" s="61"/>
      <c r="F30" s="62"/>
    </row>
    <row r="31" spans="1:6" s="60" customFormat="1" ht="15" hidden="1">
      <c r="A31" s="70"/>
      <c r="B31" s="67"/>
      <c r="C31" s="72"/>
      <c r="D31" s="66"/>
      <c r="E31" s="61"/>
      <c r="F31" s="62"/>
    </row>
    <row r="32" spans="1:5" s="60" customFormat="1" ht="15" hidden="1">
      <c r="A32" s="70"/>
      <c r="B32" s="67"/>
      <c r="C32" s="65"/>
      <c r="D32" s="66"/>
      <c r="E32" s="61"/>
    </row>
    <row r="33" spans="1:5" s="60" customFormat="1" ht="15" hidden="1">
      <c r="A33" s="70"/>
      <c r="B33" s="73"/>
      <c r="C33" s="65"/>
      <c r="D33" s="73"/>
      <c r="E33" s="74"/>
    </row>
    <row r="34" spans="1:5" ht="15" hidden="1">
      <c r="A34" s="70"/>
      <c r="B34" s="75"/>
      <c r="C34" s="65"/>
      <c r="D34" s="75"/>
      <c r="E34" s="76"/>
    </row>
    <row r="35" spans="1:5" ht="15" hidden="1">
      <c r="A35" s="70"/>
      <c r="B35" s="75"/>
      <c r="C35" s="65"/>
      <c r="D35" s="75"/>
      <c r="E35" s="76"/>
    </row>
    <row r="36" spans="1:5" ht="15" hidden="1">
      <c r="A36" s="70"/>
      <c r="B36" s="75"/>
      <c r="C36" s="65"/>
      <c r="D36" s="75"/>
      <c r="E36" s="76"/>
    </row>
    <row r="37" spans="1:5" ht="15" hidden="1">
      <c r="A37" s="70"/>
      <c r="B37" s="75"/>
      <c r="C37" s="65"/>
      <c r="D37" s="75"/>
      <c r="E37" s="76"/>
    </row>
    <row r="38" spans="1:5" ht="15" hidden="1">
      <c r="A38" s="70"/>
      <c r="B38" s="75"/>
      <c r="C38" s="65"/>
      <c r="D38" s="75"/>
      <c r="E38" s="76"/>
    </row>
    <row r="39" spans="1:5" ht="15" hidden="1">
      <c r="A39" s="70"/>
      <c r="B39" s="75"/>
      <c r="C39" s="65"/>
      <c r="D39" s="75"/>
      <c r="E39" s="76"/>
    </row>
    <row r="40" spans="1:5" ht="15" hidden="1">
      <c r="A40" s="77"/>
      <c r="B40" s="75"/>
      <c r="C40" s="65"/>
      <c r="D40" s="75"/>
      <c r="E40" s="76"/>
    </row>
    <row r="41" spans="1:5" ht="15" hidden="1">
      <c r="A41" s="77"/>
      <c r="B41" s="75"/>
      <c r="C41" s="65"/>
      <c r="D41" s="75"/>
      <c r="E41" s="76"/>
    </row>
    <row r="42" spans="1:5" ht="15" hidden="1">
      <c r="A42" s="77"/>
      <c r="B42" s="75"/>
      <c r="C42" s="65"/>
      <c r="D42" s="75"/>
      <c r="E42" s="76"/>
    </row>
    <row r="43" spans="1:5" ht="15" hidden="1">
      <c r="A43" s="77"/>
      <c r="B43" s="75"/>
      <c r="C43" s="65"/>
      <c r="D43" s="75"/>
      <c r="E43" s="76"/>
    </row>
    <row r="44" spans="1:5" ht="15" hidden="1">
      <c r="A44" s="77"/>
      <c r="B44" s="75"/>
      <c r="C44" s="65"/>
      <c r="D44" s="75"/>
      <c r="E44" s="76"/>
    </row>
    <row r="45" spans="1:5" ht="15" hidden="1">
      <c r="A45" s="77"/>
      <c r="B45" s="75"/>
      <c r="C45" s="71"/>
      <c r="D45" s="75"/>
      <c r="E45" s="76"/>
    </row>
    <row r="46" spans="1:5" ht="15" hidden="1">
      <c r="A46" s="77"/>
      <c r="B46" s="75"/>
      <c r="C46" s="71"/>
      <c r="D46" s="75"/>
      <c r="E46" s="76"/>
    </row>
    <row r="47" spans="1:5" ht="15" hidden="1">
      <c r="A47" s="77"/>
      <c r="B47" s="78"/>
      <c r="C47" s="71"/>
      <c r="D47" s="78"/>
      <c r="E47" s="79"/>
    </row>
    <row r="48" spans="1:5" ht="15" hidden="1">
      <c r="A48" s="77"/>
      <c r="B48" s="75"/>
      <c r="C48" s="80"/>
      <c r="D48" s="75"/>
      <c r="E48" s="76"/>
    </row>
    <row r="49" spans="1:5" ht="15" hidden="1">
      <c r="A49" s="77"/>
      <c r="B49" s="75"/>
      <c r="C49" s="80"/>
      <c r="D49" s="75"/>
      <c r="E49" s="76"/>
    </row>
    <row r="50" spans="1:5" ht="15" hidden="1">
      <c r="A50" s="77"/>
      <c r="B50" s="75"/>
      <c r="C50" s="80"/>
      <c r="D50" s="75"/>
      <c r="E50" s="76"/>
    </row>
    <row r="51" spans="1:5" ht="15" hidden="1">
      <c r="A51" s="75"/>
      <c r="B51" s="75"/>
      <c r="C51" s="80"/>
      <c r="D51" s="75"/>
      <c r="E51" s="76"/>
    </row>
    <row r="52" spans="1:5" ht="15" hidden="1">
      <c r="A52" s="75"/>
      <c r="B52" s="75"/>
      <c r="C52" s="80"/>
      <c r="D52" s="75"/>
      <c r="E52" s="76"/>
    </row>
    <row r="53" spans="1:5" ht="15" hidden="1">
      <c r="A53" s="75"/>
      <c r="B53" s="75"/>
      <c r="C53" s="80"/>
      <c r="D53" s="75"/>
      <c r="E53" s="76"/>
    </row>
    <row r="54" spans="1:5" ht="15" hidden="1">
      <c r="A54" s="75"/>
      <c r="B54" s="75"/>
      <c r="C54" s="80"/>
      <c r="D54" s="75"/>
      <c r="E54" s="76"/>
    </row>
    <row r="55" spans="1:5" ht="15" hidden="1">
      <c r="A55" s="75"/>
      <c r="B55" s="75"/>
      <c r="C55" s="80"/>
      <c r="D55" s="75"/>
      <c r="E55" s="76"/>
    </row>
    <row r="56" spans="1:5" ht="15" hidden="1">
      <c r="A56" s="75"/>
      <c r="B56" s="75"/>
      <c r="C56" s="80"/>
      <c r="D56" s="75"/>
      <c r="E56" s="76"/>
    </row>
    <row r="57" spans="1:5" ht="15" hidden="1">
      <c r="A57" s="75"/>
      <c r="B57" s="75"/>
      <c r="C57" s="80"/>
      <c r="D57" s="75"/>
      <c r="E57" s="76"/>
    </row>
    <row r="58" spans="1:5" ht="15" hidden="1">
      <c r="A58" s="75"/>
      <c r="B58" s="75"/>
      <c r="C58" s="80"/>
      <c r="D58" s="75"/>
      <c r="E58" s="76"/>
    </row>
    <row r="59" spans="1:5" ht="15" hidden="1">
      <c r="A59" s="75"/>
      <c r="B59" s="75"/>
      <c r="C59" s="80"/>
      <c r="D59" s="75"/>
      <c r="E59" s="76"/>
    </row>
    <row r="60" spans="1:5" ht="15" hidden="1">
      <c r="A60" s="75"/>
      <c r="B60" s="75"/>
      <c r="C60" s="80"/>
      <c r="D60" s="75"/>
      <c r="E60" s="76"/>
    </row>
    <row r="61" spans="1:5" ht="15" hidden="1">
      <c r="A61" s="75"/>
      <c r="B61" s="75"/>
      <c r="C61" s="80"/>
      <c r="D61" s="75"/>
      <c r="E61" s="76"/>
    </row>
    <row r="62" spans="1:5" ht="15" hidden="1">
      <c r="A62" s="75"/>
      <c r="B62" s="75"/>
      <c r="C62" s="80"/>
      <c r="D62" s="75"/>
      <c r="E62" s="76"/>
    </row>
    <row r="63" spans="1:5" ht="15" hidden="1">
      <c r="A63" s="75"/>
      <c r="B63" s="75"/>
      <c r="C63" s="80"/>
      <c r="D63" s="75"/>
      <c r="E63" s="76"/>
    </row>
    <row r="64" spans="1:5" ht="15" hidden="1">
      <c r="A64" s="75"/>
      <c r="B64" s="75"/>
      <c r="C64" s="80"/>
      <c r="D64" s="75"/>
      <c r="E64" s="76"/>
    </row>
    <row r="65" spans="1:5" ht="15" hidden="1">
      <c r="A65" s="75"/>
      <c r="B65" s="75"/>
      <c r="C65" s="80"/>
      <c r="D65" s="75"/>
      <c r="E65" s="76"/>
    </row>
    <row r="66" spans="1:5" ht="15" hidden="1">
      <c r="A66" s="75"/>
      <c r="B66" s="75"/>
      <c r="C66" s="80"/>
      <c r="D66" s="75"/>
      <c r="E66" s="76"/>
    </row>
    <row r="67" spans="1:5" ht="15" hidden="1">
      <c r="A67" s="75"/>
      <c r="B67" s="75"/>
      <c r="C67" s="80"/>
      <c r="D67" s="75"/>
      <c r="E67" s="76"/>
    </row>
    <row r="68" spans="1:5" ht="15" hidden="1">
      <c r="A68" s="75"/>
      <c r="B68" s="75"/>
      <c r="C68" s="80"/>
      <c r="D68" s="75"/>
      <c r="E68" s="76"/>
    </row>
    <row r="69" spans="1:5" ht="15">
      <c r="A69" s="75"/>
      <c r="B69" s="75"/>
      <c r="C69" s="80"/>
      <c r="D69" s="75"/>
      <c r="E69" s="76"/>
    </row>
    <row r="70" spans="1:5" ht="16.5" thickBot="1">
      <c r="A70" s="81" t="s">
        <v>16</v>
      </c>
      <c r="B70" s="82"/>
      <c r="C70" s="83"/>
      <c r="D70" s="82"/>
      <c r="E70" s="84">
        <f>SUM(E12:E69)</f>
        <v>12368.59</v>
      </c>
    </row>
    <row r="74" spans="1:4" ht="15.75">
      <c r="A74" s="43" t="s">
        <v>17</v>
      </c>
      <c r="B74" s="43"/>
      <c r="C74" s="43"/>
      <c r="D74" s="44"/>
    </row>
    <row r="75" spans="1:5" ht="15.75">
      <c r="A75" s="45" t="s">
        <v>105</v>
      </c>
      <c r="B75" s="45"/>
      <c r="C75" s="45"/>
      <c r="D75" s="45"/>
      <c r="E75" s="45"/>
    </row>
    <row r="76" spans="1:5" ht="15.75">
      <c r="A76" s="48"/>
      <c r="B76" s="49"/>
      <c r="C76" s="49"/>
      <c r="D76" s="49"/>
      <c r="E76" s="46"/>
    </row>
    <row r="77" spans="1:5" ht="15.75">
      <c r="A77" s="48"/>
      <c r="B77" s="50" t="s">
        <v>32</v>
      </c>
      <c r="C77" s="51" t="s">
        <v>92</v>
      </c>
      <c r="D77" s="49"/>
      <c r="E77" s="46"/>
    </row>
    <row r="78" ht="15.75" thickBot="1"/>
    <row r="79" spans="1:5" ht="15.75">
      <c r="A79" s="52" t="s">
        <v>12</v>
      </c>
      <c r="B79" s="53" t="s">
        <v>13</v>
      </c>
      <c r="C79" s="53" t="s">
        <v>14</v>
      </c>
      <c r="D79" s="85" t="s">
        <v>19</v>
      </c>
      <c r="E79" s="86" t="s">
        <v>15</v>
      </c>
    </row>
    <row r="80" spans="1:5" ht="30">
      <c r="A80" s="56">
        <v>43265</v>
      </c>
      <c r="B80" s="56" t="s">
        <v>93</v>
      </c>
      <c r="C80" s="64" t="s">
        <v>106</v>
      </c>
      <c r="D80" s="58" t="s">
        <v>95</v>
      </c>
      <c r="E80" s="59">
        <v>200</v>
      </c>
    </row>
    <row r="81" spans="1:5" ht="30">
      <c r="A81" s="56">
        <v>43265</v>
      </c>
      <c r="B81" s="56" t="s">
        <v>93</v>
      </c>
      <c r="C81" s="64" t="s">
        <v>107</v>
      </c>
      <c r="D81" s="58" t="s">
        <v>95</v>
      </c>
      <c r="E81" s="61">
        <v>1000</v>
      </c>
    </row>
    <row r="82" spans="1:5" ht="15">
      <c r="A82" s="56"/>
      <c r="B82" s="56"/>
      <c r="C82" s="57"/>
      <c r="D82" s="58"/>
      <c r="E82" s="59"/>
    </row>
    <row r="83" spans="1:5" ht="15" hidden="1">
      <c r="A83" s="56"/>
      <c r="B83" s="56"/>
      <c r="C83" s="57"/>
      <c r="D83" s="58"/>
      <c r="E83" s="59"/>
    </row>
    <row r="84" spans="1:5" ht="15" hidden="1">
      <c r="A84" s="56"/>
      <c r="B84" s="56"/>
      <c r="C84" s="57"/>
      <c r="D84" s="58"/>
      <c r="E84" s="61"/>
    </row>
    <row r="85" spans="1:5" ht="15" hidden="1">
      <c r="A85" s="56"/>
      <c r="B85" s="87"/>
      <c r="C85" s="57"/>
      <c r="D85" s="58"/>
      <c r="E85" s="88"/>
    </row>
    <row r="86" spans="1:5" ht="15" hidden="1">
      <c r="A86" s="56"/>
      <c r="B86" s="87"/>
      <c r="C86" s="64"/>
      <c r="D86" s="89"/>
      <c r="E86" s="88"/>
    </row>
    <row r="87" spans="1:5" ht="15" hidden="1">
      <c r="A87" s="56"/>
      <c r="B87" s="87"/>
      <c r="C87" s="64"/>
      <c r="D87" s="89"/>
      <c r="E87" s="88"/>
    </row>
    <row r="88" spans="1:5" ht="15" hidden="1">
      <c r="A88" s="56"/>
      <c r="B88" s="87"/>
      <c r="C88" s="64"/>
      <c r="D88" s="89"/>
      <c r="E88" s="88"/>
    </row>
    <row r="89" spans="1:5" ht="15" hidden="1">
      <c r="A89" s="56"/>
      <c r="B89" s="87"/>
      <c r="C89" s="64"/>
      <c r="D89" s="89"/>
      <c r="E89" s="88"/>
    </row>
    <row r="90" spans="1:5" ht="15" hidden="1">
      <c r="A90" s="56"/>
      <c r="B90" s="87"/>
      <c r="C90" s="64"/>
      <c r="D90" s="89"/>
      <c r="E90" s="88"/>
    </row>
    <row r="91" spans="1:5" ht="15" hidden="1">
      <c r="A91" s="56"/>
      <c r="B91" s="87"/>
      <c r="C91" s="64"/>
      <c r="D91" s="89"/>
      <c r="E91" s="88"/>
    </row>
    <row r="92" spans="1:5" ht="15" hidden="1">
      <c r="A92" s="56"/>
      <c r="B92" s="87"/>
      <c r="C92" s="64"/>
      <c r="D92" s="89"/>
      <c r="E92" s="88"/>
    </row>
    <row r="93" spans="1:5" ht="15" hidden="1">
      <c r="A93" s="90"/>
      <c r="B93" s="91"/>
      <c r="C93" s="64"/>
      <c r="D93" s="89"/>
      <c r="E93" s="88"/>
    </row>
    <row r="94" spans="1:5" ht="15" hidden="1">
      <c r="A94" s="90"/>
      <c r="B94" s="92"/>
      <c r="C94" s="64"/>
      <c r="D94" s="75"/>
      <c r="E94" s="76"/>
    </row>
    <row r="95" spans="1:5" ht="15" hidden="1">
      <c r="A95" s="90"/>
      <c r="B95" s="92"/>
      <c r="C95" s="64"/>
      <c r="D95" s="75"/>
      <c r="E95" s="76"/>
    </row>
    <row r="96" spans="1:5" ht="15">
      <c r="A96" s="90"/>
      <c r="B96" s="92"/>
      <c r="C96" s="64"/>
      <c r="D96" s="75"/>
      <c r="E96" s="76"/>
    </row>
    <row r="97" spans="1:5" ht="16.5" thickBot="1">
      <c r="A97" s="81" t="s">
        <v>16</v>
      </c>
      <c r="B97" s="82"/>
      <c r="C97" s="83"/>
      <c r="D97" s="82"/>
      <c r="E97" s="84">
        <f>SUM(E80:E96)</f>
        <v>1200</v>
      </c>
    </row>
    <row r="98" spans="1:5" ht="15">
      <c r="A98"/>
      <c r="B98"/>
      <c r="C98"/>
      <c r="D98"/>
      <c r="E98"/>
    </row>
    <row r="99" spans="1:5" ht="15">
      <c r="A99"/>
      <c r="B99"/>
      <c r="C99"/>
      <c r="D99"/>
      <c r="E99"/>
    </row>
  </sheetData>
  <sheetProtection/>
  <mergeCells count="4">
    <mergeCell ref="A6:C6"/>
    <mergeCell ref="A7:E7"/>
    <mergeCell ref="A74:C74"/>
    <mergeCell ref="A75:E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zoomScalePageLayoutView="0" workbookViewId="0" topLeftCell="A1">
      <selection activeCell="D7" sqref="D7"/>
    </sheetView>
  </sheetViews>
  <sheetFormatPr defaultColWidth="10.421875" defaultRowHeight="12.75"/>
  <cols>
    <col min="1" max="1" width="9.421875" style="3" customWidth="1"/>
    <col min="2" max="2" width="17.28125" style="3" customWidth="1"/>
    <col min="3" max="3" width="14.7109375" style="3" customWidth="1"/>
    <col min="4" max="4" width="38.8515625" style="3" customWidth="1"/>
    <col min="5" max="5" width="26.8515625" style="3" customWidth="1"/>
    <col min="6" max="6" width="15.00390625" style="3" bestFit="1" customWidth="1"/>
    <col min="7" max="16384" width="10.421875" style="3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5" t="s">
        <v>20</v>
      </c>
      <c r="B3" s="4"/>
      <c r="C3" s="6"/>
      <c r="D3" s="6"/>
      <c r="E3" s="4"/>
      <c r="F3" s="4"/>
    </row>
    <row r="4" spans="1:6" ht="12.75">
      <c r="A4" s="7"/>
      <c r="B4" s="4"/>
      <c r="C4" s="4"/>
      <c r="D4" s="4"/>
      <c r="E4" s="4"/>
      <c r="F4" s="4"/>
    </row>
    <row r="5" spans="1:6" ht="12.75">
      <c r="A5" s="7"/>
      <c r="B5" s="4"/>
      <c r="C5" s="4"/>
      <c r="D5" s="4"/>
      <c r="E5" s="4"/>
      <c r="F5" s="4"/>
    </row>
    <row r="6" spans="1:6" ht="12.75">
      <c r="A6" s="7"/>
      <c r="B6" s="4"/>
      <c r="C6" s="4"/>
      <c r="D6" s="4"/>
      <c r="E6" s="4"/>
      <c r="F6" s="4"/>
    </row>
    <row r="7" spans="1:6" ht="12.75">
      <c r="A7" s="5" t="s">
        <v>22</v>
      </c>
      <c r="B7" s="6"/>
      <c r="C7" s="4"/>
      <c r="D7" s="6"/>
      <c r="E7" s="4"/>
      <c r="F7" s="4"/>
    </row>
    <row r="8" spans="1:6" ht="12.75">
      <c r="A8" s="5" t="s">
        <v>30</v>
      </c>
      <c r="B8" s="6"/>
      <c r="C8" s="4"/>
      <c r="D8" s="6"/>
      <c r="E8" s="4"/>
      <c r="F8" s="6"/>
    </row>
    <row r="9" spans="1:6" ht="12.75">
      <c r="A9" s="4"/>
      <c r="B9" s="6"/>
      <c r="C9" s="4"/>
      <c r="D9" s="4"/>
      <c r="E9" s="4"/>
      <c r="F9" s="4"/>
    </row>
    <row r="10" spans="1:6" ht="12.75">
      <c r="A10" s="4"/>
      <c r="B10" s="8"/>
      <c r="C10" s="4"/>
      <c r="D10" s="4"/>
      <c r="E10" s="4"/>
      <c r="F10" s="4"/>
    </row>
    <row r="11" spans="1:6" ht="12.75">
      <c r="A11" s="4"/>
      <c r="B11" s="4"/>
      <c r="C11" s="4"/>
      <c r="D11" s="4"/>
      <c r="E11" s="4"/>
      <c r="F11" s="4"/>
    </row>
    <row r="12" spans="1:6" ht="51">
      <c r="A12" s="9" t="s">
        <v>5</v>
      </c>
      <c r="B12" s="9" t="s">
        <v>6</v>
      </c>
      <c r="C12" s="10" t="s">
        <v>7</v>
      </c>
      <c r="D12" s="9" t="s">
        <v>21</v>
      </c>
      <c r="E12" s="9" t="s">
        <v>25</v>
      </c>
      <c r="F12" s="11" t="s">
        <v>10</v>
      </c>
    </row>
    <row r="13" spans="1:6" ht="14.25">
      <c r="A13" s="12">
        <v>1</v>
      </c>
      <c r="B13" s="13">
        <v>43263</v>
      </c>
      <c r="C13" s="12">
        <v>26975</v>
      </c>
      <c r="D13" s="12" t="s">
        <v>31</v>
      </c>
      <c r="E13" s="14" t="s">
        <v>33</v>
      </c>
      <c r="F13" s="15">
        <v>13975.8</v>
      </c>
    </row>
    <row r="14" spans="1:6" ht="14.25">
      <c r="A14" s="12">
        <v>2</v>
      </c>
      <c r="B14" s="13">
        <v>43263</v>
      </c>
      <c r="C14" s="12">
        <v>26976</v>
      </c>
      <c r="D14" s="12" t="s">
        <v>31</v>
      </c>
      <c r="E14" s="14" t="s">
        <v>33</v>
      </c>
      <c r="F14" s="15">
        <v>13975.8</v>
      </c>
    </row>
    <row r="15" spans="1:6" ht="14.25">
      <c r="A15" s="12">
        <v>3</v>
      </c>
      <c r="B15" s="13">
        <v>43263</v>
      </c>
      <c r="C15" s="12">
        <v>26982</v>
      </c>
      <c r="D15" s="12" t="s">
        <v>31</v>
      </c>
      <c r="E15" s="14" t="s">
        <v>33</v>
      </c>
      <c r="F15" s="15">
        <v>13975.8</v>
      </c>
    </row>
    <row r="16" spans="1:6" ht="14.25">
      <c r="A16" s="12">
        <v>4</v>
      </c>
      <c r="B16" s="13">
        <v>43263</v>
      </c>
      <c r="C16" s="12">
        <v>26978</v>
      </c>
      <c r="D16" s="12" t="s">
        <v>31</v>
      </c>
      <c r="E16" s="14" t="s">
        <v>33</v>
      </c>
      <c r="F16" s="15">
        <v>13975.8</v>
      </c>
    </row>
    <row r="17" spans="1:6" ht="14.25">
      <c r="A17" s="12">
        <v>5</v>
      </c>
      <c r="B17" s="13">
        <v>43263</v>
      </c>
      <c r="C17" s="12">
        <v>26979</v>
      </c>
      <c r="D17" s="12" t="s">
        <v>31</v>
      </c>
      <c r="E17" s="14" t="s">
        <v>33</v>
      </c>
      <c r="F17" s="15">
        <v>13975.8</v>
      </c>
    </row>
    <row r="18" spans="1:6" ht="14.25">
      <c r="A18" s="12">
        <v>6</v>
      </c>
      <c r="B18" s="13">
        <v>43263</v>
      </c>
      <c r="C18" s="12">
        <v>26967</v>
      </c>
      <c r="D18" s="12" t="s">
        <v>34</v>
      </c>
      <c r="E18" s="14" t="s">
        <v>35</v>
      </c>
      <c r="F18" s="15">
        <v>10020</v>
      </c>
    </row>
    <row r="19" spans="1:6" ht="14.25">
      <c r="A19" s="12">
        <v>7</v>
      </c>
      <c r="B19" s="13">
        <v>43263</v>
      </c>
      <c r="C19" s="12">
        <v>26974</v>
      </c>
      <c r="D19" s="12" t="s">
        <v>31</v>
      </c>
      <c r="E19" s="14" t="s">
        <v>33</v>
      </c>
      <c r="F19" s="15">
        <v>13975.8</v>
      </c>
    </row>
    <row r="20" spans="1:6" ht="14.25">
      <c r="A20" s="12">
        <v>8</v>
      </c>
      <c r="B20" s="13">
        <v>43263</v>
      </c>
      <c r="C20" s="12">
        <v>26977</v>
      </c>
      <c r="D20" s="12" t="s">
        <v>31</v>
      </c>
      <c r="E20" s="14" t="s">
        <v>33</v>
      </c>
      <c r="F20" s="15">
        <v>13975.8</v>
      </c>
    </row>
    <row r="21" spans="1:6" ht="14.25">
      <c r="A21" s="12">
        <v>9</v>
      </c>
      <c r="B21" s="13">
        <v>43263</v>
      </c>
      <c r="C21" s="12">
        <v>26966</v>
      </c>
      <c r="D21" s="12" t="s">
        <v>34</v>
      </c>
      <c r="E21" s="14" t="s">
        <v>36</v>
      </c>
      <c r="F21" s="15">
        <v>150000</v>
      </c>
    </row>
    <row r="22" spans="1:6" ht="14.25">
      <c r="A22" s="12">
        <v>10</v>
      </c>
      <c r="B22" s="13">
        <v>43263</v>
      </c>
      <c r="C22" s="12">
        <v>10491</v>
      </c>
      <c r="D22" s="12" t="s">
        <v>34</v>
      </c>
      <c r="E22" s="14" t="s">
        <v>37</v>
      </c>
      <c r="F22" s="15">
        <v>21542.48</v>
      </c>
    </row>
    <row r="23" spans="1:6" ht="14.25">
      <c r="A23" s="12">
        <v>11</v>
      </c>
      <c r="B23" s="13">
        <v>43263</v>
      </c>
      <c r="C23" s="12">
        <v>26985</v>
      </c>
      <c r="D23" s="12" t="s">
        <v>31</v>
      </c>
      <c r="E23" s="14" t="s">
        <v>33</v>
      </c>
      <c r="F23" s="15">
        <v>23293</v>
      </c>
    </row>
    <row r="24" spans="1:6" ht="14.25">
      <c r="A24" s="12">
        <v>12</v>
      </c>
      <c r="B24" s="13">
        <v>43263</v>
      </c>
      <c r="C24" s="12">
        <v>26986</v>
      </c>
      <c r="D24" s="12" t="s">
        <v>31</v>
      </c>
      <c r="E24" s="14" t="s">
        <v>33</v>
      </c>
      <c r="F24" s="15">
        <v>23293</v>
      </c>
    </row>
    <row r="25" spans="1:6" ht="14.25">
      <c r="A25" s="12">
        <v>13</v>
      </c>
      <c r="B25" s="13">
        <v>43263</v>
      </c>
      <c r="C25" s="12">
        <v>26972</v>
      </c>
      <c r="D25" s="12" t="s">
        <v>31</v>
      </c>
      <c r="E25" s="14" t="s">
        <v>33</v>
      </c>
      <c r="F25" s="15">
        <v>13975.8</v>
      </c>
    </row>
    <row r="26" spans="1:6" ht="14.25">
      <c r="A26" s="12">
        <v>14</v>
      </c>
      <c r="B26" s="13">
        <v>43263</v>
      </c>
      <c r="C26" s="12">
        <v>26973</v>
      </c>
      <c r="D26" s="12" t="s">
        <v>31</v>
      </c>
      <c r="E26" s="14" t="s">
        <v>33</v>
      </c>
      <c r="F26" s="15">
        <v>13975.8</v>
      </c>
    </row>
    <row r="27" spans="1:6" ht="14.25">
      <c r="A27" s="12">
        <v>15</v>
      </c>
      <c r="B27" s="13">
        <v>43263</v>
      </c>
      <c r="C27" s="12">
        <v>26980</v>
      </c>
      <c r="D27" s="12" t="s">
        <v>31</v>
      </c>
      <c r="E27" s="14" t="s">
        <v>33</v>
      </c>
      <c r="F27" s="15">
        <v>13975.8</v>
      </c>
    </row>
    <row r="28" spans="1:6" ht="14.25">
      <c r="A28" s="12">
        <v>16</v>
      </c>
      <c r="B28" s="13">
        <v>43263</v>
      </c>
      <c r="C28" s="12">
        <v>26983</v>
      </c>
      <c r="D28" s="12" t="s">
        <v>31</v>
      </c>
      <c r="E28" s="14" t="s">
        <v>33</v>
      </c>
      <c r="F28" s="15">
        <v>13975.8</v>
      </c>
    </row>
    <row r="29" spans="1:6" ht="14.25">
      <c r="A29" s="12">
        <v>17</v>
      </c>
      <c r="B29" s="13">
        <v>43263</v>
      </c>
      <c r="C29" s="12">
        <v>26984</v>
      </c>
      <c r="D29" s="12" t="s">
        <v>31</v>
      </c>
      <c r="E29" s="14" t="s">
        <v>33</v>
      </c>
      <c r="F29" s="15">
        <v>23293</v>
      </c>
    </row>
    <row r="30" spans="1:6" ht="14.25">
      <c r="A30" s="12">
        <v>18</v>
      </c>
      <c r="B30" s="13">
        <v>43264</v>
      </c>
      <c r="C30" s="12">
        <v>26997</v>
      </c>
      <c r="D30" s="12" t="s">
        <v>31</v>
      </c>
      <c r="E30" s="14" t="s">
        <v>33</v>
      </c>
      <c r="F30" s="15">
        <v>13976.1</v>
      </c>
    </row>
    <row r="31" spans="1:6" ht="14.25">
      <c r="A31" s="12">
        <v>19</v>
      </c>
      <c r="B31" s="13">
        <v>43264</v>
      </c>
      <c r="C31" s="12">
        <v>27005</v>
      </c>
      <c r="D31" s="12" t="s">
        <v>34</v>
      </c>
      <c r="E31" s="14" t="s">
        <v>33</v>
      </c>
      <c r="F31" s="15">
        <v>4658.7</v>
      </c>
    </row>
    <row r="32" spans="1:6" ht="14.25">
      <c r="A32" s="12">
        <v>20</v>
      </c>
      <c r="B32" s="13">
        <v>43264</v>
      </c>
      <c r="C32" s="12">
        <v>27001</v>
      </c>
      <c r="D32" s="12" t="s">
        <v>34</v>
      </c>
      <c r="E32" s="14" t="s">
        <v>33</v>
      </c>
      <c r="F32" s="15">
        <v>23293.5</v>
      </c>
    </row>
    <row r="33" spans="1:6" ht="14.25">
      <c r="A33" s="12">
        <v>21</v>
      </c>
      <c r="B33" s="13">
        <v>43264</v>
      </c>
      <c r="C33" s="12">
        <v>27003</v>
      </c>
      <c r="D33" s="12" t="s">
        <v>34</v>
      </c>
      <c r="E33" s="14" t="s">
        <v>33</v>
      </c>
      <c r="F33" s="15">
        <v>4658.7</v>
      </c>
    </row>
    <row r="34" spans="1:6" ht="14.25">
      <c r="A34" s="12">
        <v>22</v>
      </c>
      <c r="B34" s="13">
        <v>43264</v>
      </c>
      <c r="C34" s="12">
        <v>26998</v>
      </c>
      <c r="D34" s="12" t="s">
        <v>31</v>
      </c>
      <c r="E34" s="14" t="s">
        <v>33</v>
      </c>
      <c r="F34" s="15">
        <v>13976.1</v>
      </c>
    </row>
    <row r="35" spans="1:6" ht="14.25">
      <c r="A35" s="12">
        <v>23</v>
      </c>
      <c r="B35" s="13">
        <v>43264</v>
      </c>
      <c r="C35" s="12">
        <v>27002</v>
      </c>
      <c r="D35" s="12" t="s">
        <v>31</v>
      </c>
      <c r="E35" s="14" t="s">
        <v>33</v>
      </c>
      <c r="F35" s="15">
        <v>23293.5</v>
      </c>
    </row>
    <row r="36" spans="1:6" ht="14.25">
      <c r="A36" s="12">
        <v>24</v>
      </c>
      <c r="B36" s="13">
        <v>43264</v>
      </c>
      <c r="C36" s="12">
        <v>26999</v>
      </c>
      <c r="D36" s="12" t="s">
        <v>31</v>
      </c>
      <c r="E36" s="14" t="s">
        <v>33</v>
      </c>
      <c r="F36" s="15">
        <v>13976.1</v>
      </c>
    </row>
    <row r="37" spans="1:6" ht="14.25">
      <c r="A37" s="12">
        <v>25</v>
      </c>
      <c r="B37" s="13">
        <v>43264</v>
      </c>
      <c r="C37" s="12">
        <v>27000</v>
      </c>
      <c r="D37" s="12" t="s">
        <v>31</v>
      </c>
      <c r="E37" s="14" t="s">
        <v>33</v>
      </c>
      <c r="F37" s="15">
        <v>13976.1</v>
      </c>
    </row>
    <row r="38" spans="1:6" ht="14.25">
      <c r="A38" s="12">
        <v>26</v>
      </c>
      <c r="B38" s="13">
        <v>43264</v>
      </c>
      <c r="C38" s="12">
        <v>27004</v>
      </c>
      <c r="D38" s="12" t="s">
        <v>34</v>
      </c>
      <c r="E38" s="14" t="s">
        <v>33</v>
      </c>
      <c r="F38" s="15">
        <v>4658.7</v>
      </c>
    </row>
    <row r="39" spans="1:6" ht="14.25">
      <c r="A39" s="12">
        <v>27</v>
      </c>
      <c r="B39" s="13">
        <v>43265</v>
      </c>
      <c r="C39" s="12">
        <v>27021</v>
      </c>
      <c r="D39" s="12" t="s">
        <v>34</v>
      </c>
      <c r="E39" s="14" t="s">
        <v>38</v>
      </c>
      <c r="F39" s="15">
        <v>1785693.58</v>
      </c>
    </row>
    <row r="40" spans="1:6" ht="14.25">
      <c r="A40" s="12">
        <v>28</v>
      </c>
      <c r="B40" s="13">
        <v>43266</v>
      </c>
      <c r="C40" s="12">
        <v>10500</v>
      </c>
      <c r="D40" s="12" t="s">
        <v>34</v>
      </c>
      <c r="E40" s="14" t="s">
        <v>39</v>
      </c>
      <c r="F40" s="15">
        <v>130057.43</v>
      </c>
    </row>
    <row r="41" spans="1:6" ht="15">
      <c r="A41" s="16" t="s">
        <v>4</v>
      </c>
      <c r="B41" s="17"/>
      <c r="C41" s="17"/>
      <c r="D41" s="17"/>
      <c r="E41" s="14"/>
      <c r="F41" s="18">
        <f>SUM(F13:F40)</f>
        <v>2437393.79</v>
      </c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CLAUDIA IONESCU</cp:lastModifiedBy>
  <cp:lastPrinted>2012-03-07T09:28:14Z</cp:lastPrinted>
  <dcterms:created xsi:type="dcterms:W3CDTF">2012-03-07T09:17:22Z</dcterms:created>
  <dcterms:modified xsi:type="dcterms:W3CDTF">2018-06-20T12:41:18Z</dcterms:modified>
  <cp:category/>
  <cp:version/>
  <cp:contentType/>
  <cp:contentStatus/>
</cp:coreProperties>
</file>