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3"/>
  </bookViews>
  <sheets>
    <sheet name="personal" sheetId="1" r:id="rId1"/>
    <sheet name="materiale" sheetId="2" r:id="rId2"/>
    <sheet name="juridice" sheetId="3" r:id="rId3"/>
    <sheet name="despagubiri" sheetId="4" r:id="rId4"/>
  </sheets>
  <definedNames>
    <definedName name="_xlnm.Print_Area" localSheetId="0">'personal'!$C$1:$G$65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<sst xmlns="http://schemas.openxmlformats.org/spreadsheetml/2006/main" count="357" uniqueCount="179">
  <si>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</si>
  <si>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</si>
  <si>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</si>
  <si>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</si>
  <si>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</si>
  <si>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</si>
  <si>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</si>
  <si>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</si>
  <si>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</si>
  <si>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</si>
  <si>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</si>
  <si>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</si>
  <si>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</si>
  <si>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</si>
  <si>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</si>
  <si>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</si>
  <si>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</si>
  <si>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</si>
  <si>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</si>
  <si>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</si>
  <si>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</si>
  <si>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</si>
  <si>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</si>
  <si>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24,09,2018</t>
  </si>
  <si>
    <t>ROMPREST</t>
  </si>
  <si>
    <t>salubritate</t>
  </si>
  <si>
    <t xml:space="preserve">rompetrol </t>
  </si>
  <si>
    <t>carburanti</t>
  </si>
  <si>
    <t>telekom romania</t>
  </si>
  <si>
    <t>servicii telefonie fixa</t>
  </si>
  <si>
    <t>cn posta romana</t>
  </si>
  <si>
    <t>trimiteri postale</t>
  </si>
  <si>
    <t>optima</t>
  </si>
  <si>
    <t>servicii asistenta tehnica</t>
  </si>
  <si>
    <t>heliosoly</t>
  </si>
  <si>
    <t>servicii legatorie</t>
  </si>
  <si>
    <t>all services company</t>
  </si>
  <si>
    <t>servicii</t>
  </si>
  <si>
    <t>service auto</t>
  </si>
  <si>
    <t>reparatii auto</t>
  </si>
  <si>
    <t>romprest</t>
  </si>
  <si>
    <t>inchiriere pubele</t>
  </si>
  <si>
    <t>mfp</t>
  </si>
  <si>
    <t>comision gaze</t>
  </si>
  <si>
    <t>25,09,2018</t>
  </si>
  <si>
    <t>bs</t>
  </si>
  <si>
    <t>alte venituri</t>
  </si>
  <si>
    <t>26,09,2018</t>
  </si>
  <si>
    <t>BS</t>
  </si>
  <si>
    <t>TVA BLOOMBERG</t>
  </si>
  <si>
    <t>alimentare bloomberg</t>
  </si>
  <si>
    <t>bt</t>
  </si>
  <si>
    <t>comision</t>
  </si>
  <si>
    <t>monitorul oficial</t>
  </si>
  <si>
    <t>publicare anunt concurs</t>
  </si>
  <si>
    <t>27,09,2018</t>
  </si>
  <si>
    <t>dolexcom</t>
  </si>
  <si>
    <t>hartie</t>
  </si>
  <si>
    <t>apa nova</t>
  </si>
  <si>
    <t>apa rece</t>
  </si>
  <si>
    <t>xerox romania</t>
  </si>
  <si>
    <t>arhivare</t>
  </si>
  <si>
    <t>servicii intretinere echip</t>
  </si>
  <si>
    <t>iura florin</t>
  </si>
  <si>
    <t>bilet avion</t>
  </si>
  <si>
    <t>ins</t>
  </si>
  <si>
    <t>inchiriere sala</t>
  </si>
  <si>
    <t>tmau</t>
  </si>
  <si>
    <t>28,09,2018</t>
  </si>
  <si>
    <t>RADET</t>
  </si>
  <si>
    <t>energie termica</t>
  </si>
  <si>
    <t xml:space="preserve">enel </t>
  </si>
  <si>
    <t>ministerul mediului</t>
  </si>
  <si>
    <t>energie electrica</t>
  </si>
  <si>
    <t>anaf</t>
  </si>
  <si>
    <t>tva taxa upgrade si mentenanta</t>
  </si>
  <si>
    <t>business information</t>
  </si>
  <si>
    <t>servicii swift</t>
  </si>
  <si>
    <t>ibm romania</t>
  </si>
  <si>
    <t>servicii diagnoza</t>
  </si>
  <si>
    <t>clean prest</t>
  </si>
  <si>
    <t>materiale consumabile</t>
  </si>
  <si>
    <t>manpres</t>
  </si>
  <si>
    <t>abonament presa</t>
  </si>
  <si>
    <t>total</t>
  </si>
  <si>
    <t>Nr. crt</t>
  </si>
  <si>
    <t>24-28 septembrie 2018</t>
  </si>
  <si>
    <t>BIROU EXPERTIZE</t>
  </si>
  <si>
    <t>onorariu expert dosar 30435/3/2016/a1</t>
  </si>
  <si>
    <t>onorariu expert dosar 7045/197/2018</t>
  </si>
  <si>
    <t>onorariu expert dosar 239/192/2018</t>
  </si>
  <si>
    <t>PERSOANA FIZICA</t>
  </si>
  <si>
    <t>despagubire dosar 47130/3/2016</t>
  </si>
  <si>
    <t>PERSOANA JURIDICA</t>
  </si>
  <si>
    <t>poprire DE 87/2017</t>
  </si>
  <si>
    <t>BNR - SMB</t>
  </si>
  <si>
    <t>restituire sume metale pretioase perioada iunie 2018</t>
  </si>
  <si>
    <t>poprire DE 38/2016</t>
  </si>
  <si>
    <t>despagubire dosar 5202/2/2014</t>
  </si>
  <si>
    <t>despagubire CEDO</t>
  </si>
  <si>
    <t>despagubire dosar 26830/3/2013 DE 233/2017</t>
  </si>
  <si>
    <t>CEC BANK SA</t>
  </si>
  <si>
    <t>consemnari CEC LG.165/2013</t>
  </si>
  <si>
    <t>consemnari CEC LG.164/2014</t>
  </si>
  <si>
    <t>Clasificatie bugetara</t>
  </si>
  <si>
    <t>Subtotal 10.01.01</t>
  </si>
  <si>
    <t>10.01.01</t>
  </si>
  <si>
    <t>septembrie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</si>
  <si>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</si>
  <si>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</si>
  <si>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</si>
  <si>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</si>
  <si>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</si>
  <si>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</si>
  <si>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</si>
  <si>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</si>
  <si>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</si>
  <si>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</si>
  <si>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</si>
  <si>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</si>
  <si>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</si>
  <si>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</si>
  <si>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</si>
  <si>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</si>
  <si>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</si>
  <si>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</si>
  <si>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</si>
  <si>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</si>
  <si>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</si>
  <si>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</si>
  <si>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</si>
  <si>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</si>
  <si>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</si>
  <si>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</si>
  <si>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</si>
  <si>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</si>
  <si>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</si>
  <si>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</si>
  <si>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</si>
  <si>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</si>
  <si>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</si>
  <si>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</si>
  <si>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</si>
  <si>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</si>
  <si>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</si>
  <si>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cheltuieli judiciare dosar D 6749/108/2016</t>
  </si>
  <si>
    <t>BUGET DE STAT</t>
  </si>
  <si>
    <t>cheltuieli judiciare dosar D 403/P/2016 25 LEI 1119/104/2018 50 lei</t>
  </si>
  <si>
    <t xml:space="preserve">cheltuieli jud si executare  dosar D 991/218/2015 DE 355/2016 </t>
  </si>
  <si>
    <t>MFP</t>
  </si>
  <si>
    <t>ALIM CT PLATI HOT INST.NAT AL 321269/2018</t>
  </si>
  <si>
    <t xml:space="preserve">TVA F180144/18 </t>
  </si>
  <si>
    <t>cheltuieli executare dosar D 26955/325/2016 DE 344/EX/2016</t>
  </si>
  <si>
    <t>cheltuieli fotocopiere dosar D 5675/325/2017 DE 25/EX/2017</t>
  </si>
  <si>
    <t>cheltuieli judiciare dosar D 1730/85/2018</t>
  </si>
  <si>
    <t>cheltuieli judiciare dosar D 1060/122/2016</t>
  </si>
  <si>
    <t>cheltuieli judiciare dosar D 318/115/2015</t>
  </si>
  <si>
    <t>cheltuieli executare dosar D 27345/4/2013 DE 172/2013</t>
  </si>
  <si>
    <t>cheltuiei judiciare dosar D 1771/89/2014</t>
  </si>
  <si>
    <t>ALIM PLATA F1801444/20.08.2018</t>
  </si>
  <si>
    <t>cheltuieli fotocopiere dosar  D 26955/325/2016 DE344/EX/2016</t>
  </si>
  <si>
    <t>cheltuieli judiciare dosar D 10/II/2/2018</t>
  </si>
  <si>
    <t>cheltuieli executare dosar D 10/II/2/2018</t>
  </si>
  <si>
    <t>cheltuieli executare dosar D 5675/325/2017DE25/EX/2017</t>
  </si>
  <si>
    <t>cheltuieli fotocopiere dosar D 991/218/2015 DE 355/2016</t>
  </si>
  <si>
    <t>F 8117 8118/18 ARB15/31 CO 604020/15 691572/2018</t>
  </si>
  <si>
    <t>cheltuieli judiciare dosar D 1418/93/2018</t>
  </si>
  <si>
    <t>cheltuieli judiciare dosar D 1311/102/2018 50 LEI 266/P/2017 5 LEI</t>
  </si>
  <si>
    <t>cheltuieli judiciare  si executare dosar D 877/94/2016 DE 8/2018</t>
  </si>
  <si>
    <t>cheltuieli judiciare dosar D 10525/197/2017</t>
  </si>
  <si>
    <t>cheltuieli judiciare dosar D 619/182/2017</t>
  </si>
  <si>
    <t>cheltuieli judiciare dosar D 2147/93/2015</t>
  </si>
  <si>
    <t>cheltuieli judiciare dosar D 3288/91/2017</t>
  </si>
  <si>
    <t>cheltuieli judiciare dosar D 35548/3/2016 100 LEI 2825/P/2013</t>
  </si>
  <si>
    <t>cheltuieli judiciare dosar D 26830/3/2013 DE 233/2017</t>
  </si>
  <si>
    <t>cheltuieli judiciare dosar D 6006/P/2015 100 LEI 6473/200/2018 200 lei</t>
  </si>
  <si>
    <t>service ascensoare</t>
  </si>
  <si>
    <t>cheltuieli fotocopiere dosar D 2062/315/2018 DE 103/2018</t>
  </si>
  <si>
    <t>cheltuieli judiciare dosar D 31060/325/2017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</si>
</sst>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164" fontId="0" fillId="0" borderId="14" xfId="42" applyFont="1" applyFill="1" applyBorder="1" applyAlignment="1" applyProtection="1">
      <alignment/>
      <protection/>
    </xf>
    <xf numFmtId="0" fontId="19" fillId="0" borderId="15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59" applyFont="1" applyBorder="1" applyAlignment="1">
      <alignment horizontal="center" vertical="center"/>
      <protection/>
    </xf>
    <xf numFmtId="0" fontId="24" fillId="0" borderId="10" xfId="59" applyFont="1" applyFill="1" applyBorder="1" applyAlignment="1">
      <alignment horizontal="center"/>
      <protection/>
    </xf>
    <xf numFmtId="167" fontId="24" fillId="0" borderId="10" xfId="59" applyNumberFormat="1" applyFont="1" applyFill="1" applyBorder="1" applyAlignment="1">
      <alignment horizontal="center"/>
      <protection/>
    </xf>
    <xf numFmtId="0" fontId="19" fillId="0" borderId="13" xfId="60" applyFont="1" applyBorder="1" applyAlignment="1">
      <alignment horizontal="center" vertical="center"/>
      <protection/>
    </xf>
    <xf numFmtId="0" fontId="24" fillId="0" borderId="16" xfId="59" applyFont="1" applyFill="1" applyBorder="1" applyAlignment="1">
      <alignment horizontal="center"/>
      <protection/>
    </xf>
    <xf numFmtId="4" fontId="0" fillId="0" borderId="14" xfId="0" applyNumberFormat="1" applyBorder="1" applyAlignment="1">
      <alignment/>
    </xf>
    <xf numFmtId="0" fontId="19" fillId="0" borderId="15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9" fillId="0" borderId="11" xfId="0" applyFont="1" applyBorder="1" applyAlignment="1">
      <alignment horizontal="right"/>
    </xf>
    <xf numFmtId="164" fontId="19" fillId="0" borderId="18" xfId="42" applyFont="1" applyFill="1" applyBorder="1" applyAlignment="1" applyProtection="1">
      <alignment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0" fillId="0" borderId="0" xfId="60" applyAlignment="1">
      <alignment wrapText="1"/>
      <protection/>
    </xf>
    <xf numFmtId="0" fontId="24" fillId="0" borderId="10" xfId="0" applyFont="1" applyBorder="1" applyAlignment="1">
      <alignment wrapText="1"/>
    </xf>
    <xf numFmtId="0" fontId="25" fillId="0" borderId="17" xfId="61" applyFont="1" applyFill="1" applyBorder="1" applyAlignment="1">
      <alignment/>
      <protection/>
    </xf>
    <xf numFmtId="0" fontId="26" fillId="0" borderId="11" xfId="61" applyFont="1" applyFill="1" applyBorder="1" applyAlignment="1">
      <alignment/>
      <protection/>
    </xf>
    <xf numFmtId="0" fontId="24" fillId="0" borderId="11" xfId="0" applyFont="1" applyBorder="1" applyAlignment="1">
      <alignment wrapText="1"/>
    </xf>
    <xf numFmtId="4" fontId="25" fillId="0" borderId="18" xfId="61" applyNumberFormat="1" applyFont="1" applyFill="1" applyBorder="1" applyAlignment="1">
      <alignment horizontal="right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8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168" fontId="0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14" fontId="19" fillId="0" borderId="24" xfId="0" applyNumberFormat="1" applyFont="1" applyBorder="1" applyAlignment="1">
      <alignment horizontal="left"/>
    </xf>
    <xf numFmtId="167" fontId="26" fillId="0" borderId="10" xfId="59" applyNumberFormat="1" applyFont="1" applyFill="1" applyBorder="1" applyAlignment="1">
      <alignment horizontal="center"/>
      <protection/>
    </xf>
    <xf numFmtId="0" fontId="26" fillId="0" borderId="10" xfId="59" applyFont="1" applyFill="1" applyBorder="1" applyAlignment="1">
      <alignment horizontal="center"/>
      <protection/>
    </xf>
    <xf numFmtId="0" fontId="26" fillId="0" borderId="10" xfId="0" applyFont="1" applyBorder="1" applyAlignment="1">
      <alignment horizontal="center"/>
    </xf>
    <xf numFmtId="0" fontId="26" fillId="0" borderId="16" xfId="62" applyFont="1" applyFill="1" applyBorder="1" applyAlignment="1">
      <alignment horizontal="center" vertical="center"/>
      <protection/>
    </xf>
    <xf numFmtId="4" fontId="26" fillId="0" borderId="14" xfId="0" applyNumberFormat="1" applyFont="1" applyBorder="1" applyAlignment="1">
      <alignment/>
    </xf>
    <xf numFmtId="170" fontId="27" fillId="0" borderId="29" xfId="59" applyNumberFormat="1" applyFont="1" applyFill="1" applyBorder="1" applyAlignment="1">
      <alignment horizontal="center"/>
      <protection/>
    </xf>
    <xf numFmtId="0" fontId="27" fillId="0" borderId="30" xfId="59" applyFont="1" applyFill="1" applyBorder="1" applyAlignment="1">
      <alignment horizontal="center"/>
      <protection/>
    </xf>
    <xf numFmtId="4" fontId="27" fillId="0" borderId="31" xfId="59" applyNumberFormat="1" applyFont="1" applyFill="1" applyBorder="1" applyAlignment="1">
      <alignment horizontal="right" wrapText="1"/>
      <protection/>
    </xf>
    <xf numFmtId="4" fontId="27" fillId="0" borderId="31" xfId="59" applyNumberFormat="1" applyFont="1" applyFill="1" applyBorder="1" applyAlignment="1">
      <alignment horizontal="right"/>
      <protection/>
    </xf>
    <xf numFmtId="0" fontId="26" fillId="0" borderId="29" xfId="59" applyFont="1" applyFill="1" applyBorder="1" applyAlignment="1">
      <alignment/>
      <protection/>
    </xf>
    <xf numFmtId="4" fontId="28" fillId="0" borderId="29" xfId="59" applyNumberFormat="1" applyFont="1" applyFill="1" applyBorder="1" applyAlignment="1">
      <alignment horizontal="right"/>
      <protection/>
    </xf>
    <xf numFmtId="170" fontId="27" fillId="0" borderId="31" xfId="59" applyNumberFormat="1" applyFont="1" applyFill="1" applyBorder="1" applyAlignment="1">
      <alignment horizontal="center"/>
      <protection/>
    </xf>
    <xf numFmtId="170" fontId="26" fillId="0" borderId="31" xfId="59" applyNumberFormat="1" applyFont="1" applyFill="1" applyBorder="1" applyAlignment="1">
      <alignment horizontal="center"/>
      <protection/>
    </xf>
    <xf numFmtId="0" fontId="26" fillId="0" borderId="10" xfId="0" applyFont="1" applyBorder="1" applyAlignment="1">
      <alignment horizontal="justify" wrapText="1"/>
    </xf>
    <xf numFmtId="0" fontId="0" fillId="0" borderId="0" xfId="62" applyFont="1">
      <alignment/>
      <protection/>
    </xf>
    <xf numFmtId="0" fontId="0" fillId="0" borderId="0" xfId="62" applyFont="1" applyAlignment="1">
      <alignment wrapText="1"/>
      <protection/>
    </xf>
    <xf numFmtId="0" fontId="0" fillId="0" borderId="0" xfId="59" applyFont="1">
      <alignment/>
      <protection/>
    </xf>
    <xf numFmtId="0" fontId="0" fillId="0" borderId="0" xfId="62" applyFont="1" applyBorder="1" applyAlignment="1">
      <alignment wrapText="1"/>
      <protection/>
    </xf>
    <xf numFmtId="0" fontId="27" fillId="0" borderId="29" xfId="59" applyFont="1" applyFill="1" applyBorder="1" applyAlignment="1">
      <alignment horizontal="center"/>
      <protection/>
    </xf>
    <xf numFmtId="0" fontId="27" fillId="0" borderId="29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59" applyFont="1" applyBorder="1">
      <alignment/>
      <protection/>
    </xf>
    <xf numFmtId="0" fontId="26" fillId="0" borderId="29" xfId="59" applyFont="1" applyFill="1" applyBorder="1" applyAlignment="1">
      <alignment horizontal="center"/>
      <protection/>
    </xf>
    <xf numFmtId="0" fontId="0" fillId="0" borderId="0" xfId="59" applyFont="1" applyAlignment="1">
      <alignment wrapText="1"/>
      <protection/>
    </xf>
    <xf numFmtId="0" fontId="19" fillId="0" borderId="29" xfId="0" applyFont="1" applyBorder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5"/>
  <sheetViews>
    <sheetView zoomScalePageLayoutView="0" workbookViewId="0" topLeftCell="C8">
      <selection activeCell="C1" sqref="C1"/>
    </sheetView>
  </sheetViews>
  <sheetFormatPr defaultColWidth="8.8515625" defaultRowHeight="12.75"/>
  <cols>
    <col min="1" max="2" width="0" style="0" hidden="1" customWidth="1"/>
    <col min="3" max="3" width="18.574218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1" t="s">
        <v>22</v>
      </c>
      <c r="G6" s="1" t="s">
        <v>86</v>
      </c>
      <c r="H6" s="2"/>
    </row>
    <row r="7" spans="4:6" ht="12.75">
      <c r="D7" s="1"/>
      <c r="E7" s="1"/>
      <c r="F7" s="1"/>
    </row>
    <row r="8" spans="3:7" ht="12.75">
      <c r="C8" s="45" t="s">
        <v>104</v>
      </c>
      <c r="D8" s="45" t="s">
        <v>3</v>
      </c>
      <c r="E8" s="45" t="s">
        <v>4</v>
      </c>
      <c r="F8" s="45" t="s">
        <v>5</v>
      </c>
      <c r="G8" s="45" t="s">
        <v>6</v>
      </c>
    </row>
    <row r="9" spans="3:7" ht="12.75">
      <c r="C9" s="46" t="s">
        <v>105</v>
      </c>
      <c r="D9" s="45"/>
      <c r="E9" s="45"/>
      <c r="F9" s="47">
        <v>110301376</v>
      </c>
      <c r="G9" s="45"/>
    </row>
    <row r="10" spans="3:7" ht="25.5" customHeight="1">
      <c r="C10" s="48" t="s">
        <v>106</v>
      </c>
      <c r="D10" s="49" t="s">
        <v>107</v>
      </c>
      <c r="E10" s="50"/>
      <c r="F10" s="51"/>
      <c r="G10" s="50"/>
    </row>
    <row r="11" spans="3:7" ht="12.75">
      <c r="C11" s="48"/>
      <c r="D11" s="49"/>
      <c r="E11" s="50"/>
      <c r="F11" s="51"/>
      <c r="G11" s="50"/>
    </row>
    <row r="12" spans="3:7" ht="13.5" thickBot="1">
      <c r="C12" s="52" t="s">
        <v>108</v>
      </c>
      <c r="D12" s="53"/>
      <c r="E12" s="54"/>
      <c r="F12" s="55">
        <f>SUM(F9:F11)</f>
        <v>110301376</v>
      </c>
      <c r="G12" s="54"/>
    </row>
    <row r="13" spans="3:7" ht="12.75">
      <c r="C13" s="56" t="s">
        <v>109</v>
      </c>
      <c r="D13" s="57"/>
      <c r="E13" s="58"/>
      <c r="F13" s="59">
        <v>451822</v>
      </c>
      <c r="G13" s="58"/>
    </row>
    <row r="14" spans="3:7" ht="12.75">
      <c r="C14" s="60" t="s">
        <v>110</v>
      </c>
      <c r="D14" s="49" t="s">
        <v>107</v>
      </c>
      <c r="E14" s="50">
        <v>27</v>
      </c>
      <c r="F14" s="51">
        <v>6270</v>
      </c>
      <c r="G14" s="50"/>
    </row>
    <row r="15" spans="3:7" ht="12.75" hidden="1">
      <c r="C15" s="60"/>
      <c r="D15" s="50"/>
      <c r="E15" s="50"/>
      <c r="F15" s="51"/>
      <c r="G15" s="50" t="s">
        <v>111</v>
      </c>
    </row>
    <row r="16" spans="3:7" ht="12.75" hidden="1">
      <c r="C16" s="60"/>
      <c r="D16" s="50"/>
      <c r="E16" s="50"/>
      <c r="F16" s="51"/>
      <c r="G16" s="50" t="s">
        <v>111</v>
      </c>
    </row>
    <row r="17" spans="3:7" ht="12.75" hidden="1">
      <c r="C17" s="61"/>
      <c r="D17" s="58"/>
      <c r="E17" s="58"/>
      <c r="F17" s="59"/>
      <c r="G17" s="50"/>
    </row>
    <row r="18" spans="3:7" ht="12.75" hidden="1">
      <c r="C18" s="61"/>
      <c r="D18" s="58"/>
      <c r="E18" s="58"/>
      <c r="F18" s="59"/>
      <c r="G18" s="50"/>
    </row>
    <row r="19" spans="3:7" ht="12.75" hidden="1">
      <c r="C19" s="61"/>
      <c r="D19" s="58"/>
      <c r="E19" s="58"/>
      <c r="F19" s="59"/>
      <c r="G19" s="50"/>
    </row>
    <row r="20" spans="3:7" ht="12.75" hidden="1">
      <c r="C20" s="61"/>
      <c r="D20" s="58"/>
      <c r="E20" s="58"/>
      <c r="F20" s="59"/>
      <c r="G20" s="58"/>
    </row>
    <row r="21" spans="3:7" ht="13.5" hidden="1" thickBot="1">
      <c r="C21" s="52" t="s">
        <v>112</v>
      </c>
      <c r="D21" s="54"/>
      <c r="E21" s="54"/>
      <c r="F21" s="55">
        <f>SUM(F13:F20)</f>
        <v>458092</v>
      </c>
      <c r="G21" s="54"/>
    </row>
    <row r="22" spans="3:7" ht="12.75" hidden="1">
      <c r="C22" s="56" t="s">
        <v>113</v>
      </c>
      <c r="D22" s="62"/>
      <c r="E22" s="62"/>
      <c r="F22" s="63">
        <v>615468</v>
      </c>
      <c r="G22" s="64"/>
    </row>
    <row r="23" spans="3:7" ht="12.75">
      <c r="C23" s="60" t="s">
        <v>114</v>
      </c>
      <c r="D23" s="49" t="s">
        <v>107</v>
      </c>
      <c r="E23" s="65"/>
      <c r="F23" s="66"/>
      <c r="G23" s="50"/>
    </row>
    <row r="24" spans="3:7" ht="12.75">
      <c r="C24" s="61"/>
      <c r="D24" s="56"/>
      <c r="E24" s="56"/>
      <c r="F24" s="59"/>
      <c r="G24" s="58"/>
    </row>
    <row r="25" spans="3:7" ht="13.5" thickBot="1">
      <c r="C25" s="52" t="s">
        <v>115</v>
      </c>
      <c r="D25" s="52"/>
      <c r="E25" s="52"/>
      <c r="F25" s="55">
        <f>SUM(F22:F24)</f>
        <v>615468</v>
      </c>
      <c r="G25" s="54"/>
    </row>
    <row r="26" spans="3:7" ht="12.75">
      <c r="C26" s="56" t="s">
        <v>116</v>
      </c>
      <c r="D26" s="56"/>
      <c r="E26" s="56"/>
      <c r="F26" s="59">
        <v>240498</v>
      </c>
      <c r="G26" s="58"/>
    </row>
    <row r="27" spans="3:7" ht="12.75">
      <c r="C27" s="61" t="s">
        <v>117</v>
      </c>
      <c r="D27" s="49" t="s">
        <v>107</v>
      </c>
      <c r="E27" s="50">
        <v>27</v>
      </c>
      <c r="F27" s="51">
        <v>2280</v>
      </c>
      <c r="G27" s="50"/>
    </row>
    <row r="28" spans="3:7" ht="12.75">
      <c r="C28" s="61"/>
      <c r="D28" s="56"/>
      <c r="E28" s="56"/>
      <c r="F28" s="59"/>
      <c r="G28" s="58"/>
    </row>
    <row r="29" spans="3:7" ht="13.5" thickBot="1">
      <c r="C29" s="52" t="s">
        <v>118</v>
      </c>
      <c r="D29" s="52"/>
      <c r="E29" s="52"/>
      <c r="F29" s="55">
        <f>SUM(F26:F27)</f>
        <v>242778</v>
      </c>
      <c r="G29" s="54"/>
    </row>
    <row r="30" spans="3:7" ht="12.75">
      <c r="C30" s="62" t="s">
        <v>119</v>
      </c>
      <c r="D30" s="62"/>
      <c r="E30" s="62"/>
      <c r="F30" s="63">
        <v>809098</v>
      </c>
      <c r="G30" s="62"/>
    </row>
    <row r="31" spans="3:7" ht="12.75">
      <c r="C31" s="60" t="s">
        <v>120</v>
      </c>
      <c r="D31" s="49" t="s">
        <v>107</v>
      </c>
      <c r="E31" s="56">
        <v>28</v>
      </c>
      <c r="F31" s="51">
        <v>400</v>
      </c>
      <c r="G31" s="50"/>
    </row>
    <row r="32" spans="3:7" ht="12.75">
      <c r="C32" s="61"/>
      <c r="D32" s="67"/>
      <c r="E32" s="56"/>
      <c r="F32" s="51"/>
      <c r="G32" s="50"/>
    </row>
    <row r="33" spans="3:7" ht="13.5" thickBot="1">
      <c r="C33" s="54" t="s">
        <v>121</v>
      </c>
      <c r="D33" s="52"/>
      <c r="E33" s="52"/>
      <c r="F33" s="55">
        <f>SUM(F30:F32)</f>
        <v>809498</v>
      </c>
      <c r="G33" s="68"/>
    </row>
    <row r="34" spans="3:7" ht="12.75">
      <c r="C34" s="62" t="s">
        <v>122</v>
      </c>
      <c r="D34" s="62"/>
      <c r="E34" s="62"/>
      <c r="F34" s="63">
        <v>1079728</v>
      </c>
      <c r="G34" s="62"/>
    </row>
    <row r="35" spans="3:7" ht="12.75">
      <c r="C35" s="69" t="s">
        <v>123</v>
      </c>
      <c r="D35" s="49" t="s">
        <v>107</v>
      </c>
      <c r="E35" s="49"/>
      <c r="F35" s="51"/>
      <c r="G35" s="50"/>
    </row>
    <row r="36" spans="3:7" ht="12.75">
      <c r="C36" s="60"/>
      <c r="D36" s="56"/>
      <c r="E36" s="56"/>
      <c r="F36" s="59"/>
      <c r="G36" s="50"/>
    </row>
    <row r="37" spans="3:7" ht="13.5" thickBot="1">
      <c r="C37" s="52" t="s">
        <v>124</v>
      </c>
      <c r="D37" s="52"/>
      <c r="E37" s="52"/>
      <c r="F37" s="55">
        <f>SUM(F34:F36)</f>
        <v>1079728</v>
      </c>
      <c r="G37" s="70"/>
    </row>
    <row r="38" spans="3:7" ht="12.75">
      <c r="C38" s="62" t="s">
        <v>125</v>
      </c>
      <c r="D38" s="62"/>
      <c r="E38" s="62"/>
      <c r="F38" s="63">
        <v>1380374</v>
      </c>
      <c r="G38" s="62"/>
    </row>
    <row r="39" spans="3:7" ht="12.75">
      <c r="C39" s="60" t="s">
        <v>126</v>
      </c>
      <c r="D39" s="49"/>
      <c r="E39" s="49"/>
      <c r="F39" s="51"/>
      <c r="G39" s="50"/>
    </row>
    <row r="40" spans="3:7" ht="12.75">
      <c r="C40" s="60"/>
      <c r="E40" s="49"/>
      <c r="F40" s="51"/>
      <c r="G40" s="50"/>
    </row>
    <row r="41" spans="3:7" ht="13.5" thickBot="1">
      <c r="C41" s="52" t="s">
        <v>127</v>
      </c>
      <c r="D41" s="52"/>
      <c r="E41" s="52"/>
      <c r="F41" s="55">
        <f>SUM(F38:F40)</f>
        <v>1380374</v>
      </c>
      <c r="G41" s="68"/>
    </row>
    <row r="42" spans="3:7" ht="12.75">
      <c r="C42" s="62" t="s">
        <v>128</v>
      </c>
      <c r="D42" s="62"/>
      <c r="E42" s="62"/>
      <c r="F42" s="63">
        <v>43649</v>
      </c>
      <c r="G42" s="64"/>
    </row>
    <row r="43" spans="3:7" ht="12.75">
      <c r="C43" s="60"/>
      <c r="D43" s="49"/>
      <c r="E43" s="49"/>
      <c r="F43" s="63"/>
      <c r="G43" s="50"/>
    </row>
    <row r="44" spans="3:7" ht="12.75">
      <c r="C44" s="60"/>
      <c r="D44" s="49"/>
      <c r="E44" s="49"/>
      <c r="F44" s="63"/>
      <c r="G44" s="50"/>
    </row>
    <row r="45" spans="3:7" ht="13.5" thickBot="1">
      <c r="C45" s="52" t="s">
        <v>129</v>
      </c>
      <c r="D45" s="52"/>
      <c r="E45" s="52"/>
      <c r="F45" s="55">
        <f>SUM(F42:F44)</f>
        <v>43649</v>
      </c>
      <c r="G45" s="68"/>
    </row>
    <row r="46" spans="3:7" ht="12.75">
      <c r="C46" s="71" t="s">
        <v>130</v>
      </c>
      <c r="D46" s="71"/>
      <c r="E46" s="71"/>
      <c r="F46" s="72">
        <v>457692</v>
      </c>
      <c r="G46" s="73"/>
    </row>
    <row r="47" spans="3:7" ht="12.75">
      <c r="C47" s="69" t="s">
        <v>131</v>
      </c>
      <c r="D47" s="49"/>
      <c r="E47" s="49"/>
      <c r="F47" s="63"/>
      <c r="G47" s="50"/>
    </row>
    <row r="48" spans="3:7" ht="12.75">
      <c r="C48" s="60"/>
      <c r="D48" s="49"/>
      <c r="E48" s="49"/>
      <c r="F48" s="51"/>
      <c r="G48" s="50"/>
    </row>
    <row r="49" spans="3:7" ht="13.5" thickBot="1">
      <c r="C49" s="52" t="s">
        <v>132</v>
      </c>
      <c r="D49" s="52"/>
      <c r="E49" s="52"/>
      <c r="F49" s="55">
        <f>SUM(F46:F48)</f>
        <v>457692</v>
      </c>
      <c r="G49" s="68"/>
    </row>
    <row r="50" spans="3:7" ht="12.75">
      <c r="C50" s="62" t="s">
        <v>133</v>
      </c>
      <c r="D50" s="49"/>
      <c r="E50" s="62"/>
      <c r="F50" s="63">
        <v>13164</v>
      </c>
      <c r="G50" s="64"/>
    </row>
    <row r="51" spans="3:7" ht="12.75">
      <c r="C51" s="60" t="s">
        <v>134</v>
      </c>
      <c r="D51" s="49"/>
      <c r="E51" s="49"/>
      <c r="F51" s="51"/>
      <c r="G51" s="50"/>
    </row>
    <row r="52" spans="3:7" ht="12.75">
      <c r="C52" s="60"/>
      <c r="D52" s="49"/>
      <c r="E52" s="49"/>
      <c r="F52" s="51"/>
      <c r="G52" s="50"/>
    </row>
    <row r="53" spans="3:7" ht="13.5" thickBot="1">
      <c r="C53" s="52" t="s">
        <v>135</v>
      </c>
      <c r="D53" s="52"/>
      <c r="E53" s="52"/>
      <c r="F53" s="55">
        <f>SUM(F50:F52)</f>
        <v>13164</v>
      </c>
      <c r="G53" s="68"/>
    </row>
    <row r="54" spans="3:7" ht="12.75">
      <c r="C54" s="62" t="s">
        <v>136</v>
      </c>
      <c r="D54" s="62"/>
      <c r="E54" s="62"/>
      <c r="F54" s="63">
        <v>75738</v>
      </c>
      <c r="G54" s="62"/>
    </row>
    <row r="55" spans="3:7" ht="12.75">
      <c r="C55" s="69" t="s">
        <v>137</v>
      </c>
      <c r="D55" s="49"/>
      <c r="E55" s="49"/>
      <c r="F55" s="59"/>
      <c r="G55" s="50"/>
    </row>
    <row r="56" spans="3:7" ht="12.75">
      <c r="C56" s="69"/>
      <c r="D56" s="49"/>
      <c r="E56" s="49"/>
      <c r="F56" s="59"/>
      <c r="G56" s="50"/>
    </row>
    <row r="57" spans="3:7" ht="13.5" thickBot="1">
      <c r="C57" s="52" t="s">
        <v>138</v>
      </c>
      <c r="D57" s="52"/>
      <c r="E57" s="52"/>
      <c r="F57" s="55">
        <f>SUM(F54:F56)</f>
        <v>75738</v>
      </c>
      <c r="G57" s="68"/>
    </row>
    <row r="58" spans="3:7" ht="12.75">
      <c r="C58" s="62" t="s">
        <v>139</v>
      </c>
      <c r="D58" s="62"/>
      <c r="E58" s="62"/>
      <c r="F58" s="63">
        <v>2316231</v>
      </c>
      <c r="G58" s="62"/>
    </row>
    <row r="59" spans="3:7" ht="12.75">
      <c r="C59" s="74" t="s">
        <v>140</v>
      </c>
      <c r="D59" s="49" t="s">
        <v>107</v>
      </c>
      <c r="E59" s="49">
        <v>27</v>
      </c>
      <c r="F59" s="59">
        <v>192</v>
      </c>
      <c r="G59" s="50"/>
    </row>
    <row r="60" spans="3:7" ht="12.75">
      <c r="C60" s="61"/>
      <c r="D60" s="56"/>
      <c r="E60" s="56"/>
      <c r="F60" s="59"/>
      <c r="G60" s="50"/>
    </row>
    <row r="61" spans="3:7" ht="13.5" thickBot="1">
      <c r="C61" s="52" t="s">
        <v>141</v>
      </c>
      <c r="D61" s="52"/>
      <c r="E61" s="52"/>
      <c r="F61" s="55">
        <f>SUM(F58:F60)</f>
        <v>2316423</v>
      </c>
      <c r="G61" s="68"/>
    </row>
    <row r="62" spans="3:7" ht="12.75">
      <c r="C62" s="62" t="s">
        <v>142</v>
      </c>
      <c r="D62" s="62"/>
      <c r="E62" s="62"/>
      <c r="F62" s="63">
        <v>799387</v>
      </c>
      <c r="G62" s="62"/>
    </row>
    <row r="63" spans="3:7" ht="12.75">
      <c r="C63" s="74" t="s">
        <v>143</v>
      </c>
      <c r="D63" s="49" t="s">
        <v>107</v>
      </c>
      <c r="E63" s="49"/>
      <c r="F63" s="59"/>
      <c r="G63" s="50"/>
    </row>
    <row r="64" spans="3:7" ht="12.75">
      <c r="C64" s="61"/>
      <c r="D64" s="56"/>
      <c r="E64" s="56"/>
      <c r="F64" s="59"/>
      <c r="G64" s="50"/>
    </row>
    <row r="65" spans="3:7" ht="13.5" thickBot="1">
      <c r="C65" s="52" t="s">
        <v>144</v>
      </c>
      <c r="D65" s="52"/>
      <c r="E65" s="52"/>
      <c r="F65" s="55">
        <f>SUM(F62:F64)</f>
        <v>799387</v>
      </c>
      <c r="G65" s="68"/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E57" sqref="E57"/>
    </sheetView>
  </sheetViews>
  <sheetFormatPr defaultColWidth="9.140625" defaultRowHeight="12.75"/>
  <cols>
    <col min="1" max="1" width="5.281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2" t="s">
        <v>22</v>
      </c>
      <c r="E5" s="1" t="str">
        <f>personal!G6</f>
        <v>24-28 septembrie 2018</v>
      </c>
    </row>
    <row r="6" ht="13.5" thickBot="1"/>
    <row r="7" spans="1:6" ht="68.25" customHeight="1">
      <c r="A7" s="28" t="s">
        <v>85</v>
      </c>
      <c r="B7" s="15" t="s">
        <v>10</v>
      </c>
      <c r="C7" s="16" t="s">
        <v>11</v>
      </c>
      <c r="D7" s="15" t="s">
        <v>12</v>
      </c>
      <c r="E7" s="15" t="s">
        <v>13</v>
      </c>
      <c r="F7" s="17" t="s">
        <v>14</v>
      </c>
    </row>
    <row r="8" spans="1:6" ht="12.75">
      <c r="A8" s="31">
        <v>1</v>
      </c>
      <c r="B8" s="30" t="s">
        <v>23</v>
      </c>
      <c r="C8" s="29">
        <v>7403</v>
      </c>
      <c r="D8" s="13" t="s">
        <v>24</v>
      </c>
      <c r="E8" s="13" t="s">
        <v>25</v>
      </c>
      <c r="F8" s="18">
        <v>603.35</v>
      </c>
    </row>
    <row r="9" spans="1:6" ht="12.75">
      <c r="A9" s="31">
        <v>2</v>
      </c>
      <c r="B9" s="30" t="s">
        <v>23</v>
      </c>
      <c r="C9" s="29">
        <v>7401</v>
      </c>
      <c r="D9" s="13" t="s">
        <v>26</v>
      </c>
      <c r="E9" s="13" t="s">
        <v>27</v>
      </c>
      <c r="F9" s="18">
        <v>13502.18</v>
      </c>
    </row>
    <row r="10" spans="1:6" ht="12.75">
      <c r="A10" s="31">
        <v>3</v>
      </c>
      <c r="B10" s="30" t="s">
        <v>23</v>
      </c>
      <c r="C10" s="29">
        <v>7411</v>
      </c>
      <c r="D10" s="13" t="s">
        <v>28</v>
      </c>
      <c r="E10" s="13" t="s">
        <v>29</v>
      </c>
      <c r="F10" s="18">
        <v>2675.99</v>
      </c>
    </row>
    <row r="11" spans="1:6" ht="12.75">
      <c r="A11" s="31">
        <v>4</v>
      </c>
      <c r="B11" s="30" t="s">
        <v>23</v>
      </c>
      <c r="C11" s="29">
        <v>7402</v>
      </c>
      <c r="D11" s="13" t="s">
        <v>30</v>
      </c>
      <c r="E11" s="13" t="s">
        <v>31</v>
      </c>
      <c r="F11" s="18">
        <v>5517.89</v>
      </c>
    </row>
    <row r="12" spans="1:6" ht="12.75">
      <c r="A12" s="31">
        <f>A11+1</f>
        <v>5</v>
      </c>
      <c r="B12" s="30" t="s">
        <v>23</v>
      </c>
      <c r="C12" s="29">
        <v>7406</v>
      </c>
      <c r="D12" s="13" t="s">
        <v>32</v>
      </c>
      <c r="E12" s="13" t="s">
        <v>33</v>
      </c>
      <c r="F12" s="18">
        <v>5355</v>
      </c>
    </row>
    <row r="13" spans="1:6" ht="12.75">
      <c r="A13" s="31">
        <f aca="true" t="shared" si="0" ref="A13:A49">A12+1</f>
        <v>6</v>
      </c>
      <c r="B13" s="30" t="s">
        <v>23</v>
      </c>
      <c r="C13" s="29">
        <v>7408</v>
      </c>
      <c r="D13" s="13" t="s">
        <v>34</v>
      </c>
      <c r="E13" s="13" t="s">
        <v>35</v>
      </c>
      <c r="F13" s="18">
        <v>2608.75</v>
      </c>
    </row>
    <row r="14" spans="1:6" ht="12.75">
      <c r="A14" s="31">
        <f t="shared" si="0"/>
        <v>7</v>
      </c>
      <c r="B14" s="30" t="s">
        <v>23</v>
      </c>
      <c r="C14" s="29">
        <v>7407</v>
      </c>
      <c r="D14" s="13" t="s">
        <v>36</v>
      </c>
      <c r="E14" s="13" t="s">
        <v>37</v>
      </c>
      <c r="F14" s="18">
        <v>2249.1</v>
      </c>
    </row>
    <row r="15" spans="1:6" ht="12.75">
      <c r="A15" s="31">
        <f t="shared" si="0"/>
        <v>8</v>
      </c>
      <c r="B15" s="30" t="s">
        <v>23</v>
      </c>
      <c r="C15" s="29">
        <v>7409</v>
      </c>
      <c r="D15" s="13" t="s">
        <v>38</v>
      </c>
      <c r="E15" s="13" t="s">
        <v>39</v>
      </c>
      <c r="F15" s="18">
        <v>2314.52</v>
      </c>
    </row>
    <row r="16" spans="1:6" ht="12.75">
      <c r="A16" s="31">
        <f t="shared" si="0"/>
        <v>9</v>
      </c>
      <c r="B16" s="30" t="s">
        <v>23</v>
      </c>
      <c r="C16" s="29">
        <v>7404</v>
      </c>
      <c r="D16" s="13" t="s">
        <v>40</v>
      </c>
      <c r="E16" s="13" t="s">
        <v>41</v>
      </c>
      <c r="F16" s="18">
        <v>160.65</v>
      </c>
    </row>
    <row r="17" spans="1:6" ht="12.75">
      <c r="A17" s="31">
        <f t="shared" si="0"/>
        <v>10</v>
      </c>
      <c r="B17" s="30" t="s">
        <v>23</v>
      </c>
      <c r="C17" s="29">
        <v>7410</v>
      </c>
      <c r="D17" s="13" t="s">
        <v>42</v>
      </c>
      <c r="E17" s="13" t="s">
        <v>43</v>
      </c>
      <c r="F17" s="18">
        <v>455</v>
      </c>
    </row>
    <row r="18" spans="1:6" ht="12.75">
      <c r="A18" s="31">
        <f t="shared" si="0"/>
        <v>11</v>
      </c>
      <c r="B18" s="30" t="s">
        <v>44</v>
      </c>
      <c r="C18" s="29">
        <v>7418</v>
      </c>
      <c r="D18" s="13" t="s">
        <v>45</v>
      </c>
      <c r="E18" s="13" t="s">
        <v>46</v>
      </c>
      <c r="F18" s="18">
        <v>15694.15</v>
      </c>
    </row>
    <row r="19" spans="1:6" ht="12.75">
      <c r="A19" s="31">
        <f t="shared" si="0"/>
        <v>12</v>
      </c>
      <c r="B19" s="30" t="s">
        <v>47</v>
      </c>
      <c r="C19" s="29">
        <v>7417</v>
      </c>
      <c r="D19" s="13" t="s">
        <v>30</v>
      </c>
      <c r="E19" s="13" t="s">
        <v>31</v>
      </c>
      <c r="F19" s="18">
        <v>107.2</v>
      </c>
    </row>
    <row r="20" spans="1:6" ht="12.75">
      <c r="A20" s="31">
        <f t="shared" si="0"/>
        <v>13</v>
      </c>
      <c r="B20" s="30" t="s">
        <v>47</v>
      </c>
      <c r="C20" s="29">
        <v>7421</v>
      </c>
      <c r="D20" s="13" t="s">
        <v>48</v>
      </c>
      <c r="E20" s="13" t="s">
        <v>49</v>
      </c>
      <c r="F20" s="18">
        <v>6949</v>
      </c>
    </row>
    <row r="21" spans="1:6" ht="12.75">
      <c r="A21" s="31">
        <f t="shared" si="0"/>
        <v>14</v>
      </c>
      <c r="B21" s="30" t="s">
        <v>47</v>
      </c>
      <c r="C21" s="29">
        <v>7420</v>
      </c>
      <c r="D21" s="13" t="s">
        <v>42</v>
      </c>
      <c r="E21" s="13" t="s">
        <v>50</v>
      </c>
      <c r="F21" s="18">
        <v>38493</v>
      </c>
    </row>
    <row r="22" spans="1:6" ht="12.75">
      <c r="A22" s="31">
        <f t="shared" si="0"/>
        <v>15</v>
      </c>
      <c r="B22" s="30" t="s">
        <v>47</v>
      </c>
      <c r="C22" s="29">
        <v>7469</v>
      </c>
      <c r="D22" s="13" t="s">
        <v>51</v>
      </c>
      <c r="E22" s="13" t="s">
        <v>52</v>
      </c>
      <c r="F22" s="18">
        <v>20063.18</v>
      </c>
    </row>
    <row r="23" spans="1:6" ht="12.75">
      <c r="A23" s="31">
        <f t="shared" si="0"/>
        <v>16</v>
      </c>
      <c r="B23" s="30" t="s">
        <v>47</v>
      </c>
      <c r="C23" s="29">
        <v>7422</v>
      </c>
      <c r="D23" s="13" t="s">
        <v>53</v>
      </c>
      <c r="E23" s="13" t="s">
        <v>54</v>
      </c>
      <c r="F23" s="18">
        <v>122</v>
      </c>
    </row>
    <row r="24" spans="1:6" ht="12.75">
      <c r="A24" s="31">
        <f t="shared" si="0"/>
        <v>17</v>
      </c>
      <c r="B24" s="30" t="s">
        <v>55</v>
      </c>
      <c r="C24" s="29">
        <v>7467</v>
      </c>
      <c r="D24" s="13" t="s">
        <v>56</v>
      </c>
      <c r="E24" s="13" t="s">
        <v>57</v>
      </c>
      <c r="F24" s="18">
        <v>84162.75</v>
      </c>
    </row>
    <row r="25" spans="1:6" ht="12.75">
      <c r="A25" s="31">
        <f t="shared" si="0"/>
        <v>18</v>
      </c>
      <c r="B25" s="30" t="s">
        <v>55</v>
      </c>
      <c r="C25" s="29">
        <v>7464</v>
      </c>
      <c r="D25" s="13" t="s">
        <v>58</v>
      </c>
      <c r="E25" s="13" t="s">
        <v>59</v>
      </c>
      <c r="F25" s="18">
        <v>779.69</v>
      </c>
    </row>
    <row r="26" spans="1:6" ht="12.75">
      <c r="A26" s="31">
        <f t="shared" si="0"/>
        <v>19</v>
      </c>
      <c r="B26" s="30" t="s">
        <v>55</v>
      </c>
      <c r="C26" s="29">
        <v>7466</v>
      </c>
      <c r="D26" s="13" t="s">
        <v>60</v>
      </c>
      <c r="E26" s="13" t="s">
        <v>61</v>
      </c>
      <c r="F26" s="18">
        <v>212382.97</v>
      </c>
    </row>
    <row r="27" spans="1:6" ht="12.75">
      <c r="A27" s="31">
        <f t="shared" si="0"/>
        <v>20</v>
      </c>
      <c r="B27" s="30" t="s">
        <v>55</v>
      </c>
      <c r="C27" s="29">
        <v>7423</v>
      </c>
      <c r="D27" s="13" t="s">
        <v>60</v>
      </c>
      <c r="E27" s="13" t="s">
        <v>62</v>
      </c>
      <c r="F27" s="18">
        <v>4988.48</v>
      </c>
    </row>
    <row r="28" spans="1:6" ht="12.75">
      <c r="A28" s="31">
        <f t="shared" si="0"/>
        <v>21</v>
      </c>
      <c r="B28" s="30" t="s">
        <v>55</v>
      </c>
      <c r="C28" s="29">
        <v>7424</v>
      </c>
      <c r="D28" s="13" t="s">
        <v>63</v>
      </c>
      <c r="E28" s="13" t="s">
        <v>64</v>
      </c>
      <c r="F28" s="18">
        <v>612.24</v>
      </c>
    </row>
    <row r="29" spans="1:6" ht="12.75">
      <c r="A29" s="31">
        <f t="shared" si="0"/>
        <v>22</v>
      </c>
      <c r="B29" s="30" t="s">
        <v>55</v>
      </c>
      <c r="C29" s="29">
        <v>7462</v>
      </c>
      <c r="D29" s="13" t="s">
        <v>65</v>
      </c>
      <c r="E29" s="13" t="s">
        <v>66</v>
      </c>
      <c r="F29" s="18">
        <v>5900</v>
      </c>
    </row>
    <row r="30" spans="1:6" ht="12.75">
      <c r="A30" s="31">
        <f t="shared" si="0"/>
        <v>23</v>
      </c>
      <c r="B30" s="30" t="s">
        <v>55</v>
      </c>
      <c r="C30" s="29">
        <v>7465</v>
      </c>
      <c r="D30" s="13" t="s">
        <v>58</v>
      </c>
      <c r="E30" s="13" t="s">
        <v>67</v>
      </c>
      <c r="F30" s="18">
        <v>12.24</v>
      </c>
    </row>
    <row r="31" spans="1:6" ht="12.75">
      <c r="A31" s="31">
        <f t="shared" si="0"/>
        <v>24</v>
      </c>
      <c r="B31" s="30" t="s">
        <v>68</v>
      </c>
      <c r="C31" s="29">
        <v>7475</v>
      </c>
      <c r="D31" s="13" t="s">
        <v>69</v>
      </c>
      <c r="E31" s="13" t="s">
        <v>70</v>
      </c>
      <c r="F31" s="18">
        <v>5401.73</v>
      </c>
    </row>
    <row r="32" spans="1:6" ht="12.75">
      <c r="A32" s="31">
        <f t="shared" si="0"/>
        <v>25</v>
      </c>
      <c r="B32" s="30" t="s">
        <v>68</v>
      </c>
      <c r="C32" s="29">
        <v>7474</v>
      </c>
      <c r="D32" s="13" t="s">
        <v>71</v>
      </c>
      <c r="E32" s="13" t="s">
        <v>73</v>
      </c>
      <c r="F32" s="18">
        <v>379869.29</v>
      </c>
    </row>
    <row r="33" spans="1:6" ht="12.75">
      <c r="A33" s="31">
        <f t="shared" si="0"/>
        <v>26</v>
      </c>
      <c r="B33" s="30" t="s">
        <v>68</v>
      </c>
      <c r="C33" s="29">
        <v>7476</v>
      </c>
      <c r="D33" s="13" t="s">
        <v>72</v>
      </c>
      <c r="E33" s="13" t="s">
        <v>70</v>
      </c>
      <c r="F33" s="18">
        <v>132.44</v>
      </c>
    </row>
    <row r="34" spans="1:6" ht="12.75">
      <c r="A34" s="31">
        <f t="shared" si="0"/>
        <v>27</v>
      </c>
      <c r="B34" s="30" t="s">
        <v>68</v>
      </c>
      <c r="C34" s="29">
        <v>7480</v>
      </c>
      <c r="D34" s="13" t="s">
        <v>72</v>
      </c>
      <c r="E34" s="13" t="s">
        <v>73</v>
      </c>
      <c r="F34" s="18">
        <v>2918.82</v>
      </c>
    </row>
    <row r="35" spans="1:6" ht="12.75">
      <c r="A35" s="31">
        <f t="shared" si="0"/>
        <v>28</v>
      </c>
      <c r="B35" s="30" t="s">
        <v>68</v>
      </c>
      <c r="C35" s="29">
        <v>7477</v>
      </c>
      <c r="D35" s="13" t="s">
        <v>74</v>
      </c>
      <c r="E35" s="13" t="s">
        <v>73</v>
      </c>
      <c r="F35" s="18">
        <v>13434.02</v>
      </c>
    </row>
    <row r="36" spans="1:6" ht="12.75">
      <c r="A36" s="31">
        <f t="shared" si="0"/>
        <v>29</v>
      </c>
      <c r="B36" s="30" t="s">
        <v>68</v>
      </c>
      <c r="C36" s="29">
        <v>7483</v>
      </c>
      <c r="D36" s="13" t="s">
        <v>58</v>
      </c>
      <c r="E36" s="13" t="s">
        <v>59</v>
      </c>
      <c r="F36" s="18">
        <v>1366.52</v>
      </c>
    </row>
    <row r="37" spans="1:6" ht="12.75">
      <c r="A37" s="31">
        <f t="shared" si="0"/>
        <v>30</v>
      </c>
      <c r="B37" s="30" t="s">
        <v>68</v>
      </c>
      <c r="C37" s="29">
        <v>7479</v>
      </c>
      <c r="D37" s="13" t="s">
        <v>72</v>
      </c>
      <c r="E37" s="13" t="s">
        <v>25</v>
      </c>
      <c r="F37" s="18">
        <v>349.89</v>
      </c>
    </row>
    <row r="38" spans="1:6" ht="12.75">
      <c r="A38" s="31">
        <f t="shared" si="0"/>
        <v>31</v>
      </c>
      <c r="B38" s="30" t="s">
        <v>68</v>
      </c>
      <c r="C38" s="29">
        <v>7472</v>
      </c>
      <c r="D38" s="13" t="s">
        <v>58</v>
      </c>
      <c r="E38" s="13" t="s">
        <v>59</v>
      </c>
      <c r="F38" s="18">
        <v>575.22</v>
      </c>
    </row>
    <row r="39" spans="1:6" ht="12.75">
      <c r="A39" s="31">
        <f t="shared" si="0"/>
        <v>32</v>
      </c>
      <c r="B39" s="30" t="s">
        <v>68</v>
      </c>
      <c r="C39" s="29">
        <v>7470</v>
      </c>
      <c r="D39" s="13" t="s">
        <v>58</v>
      </c>
      <c r="E39" s="13" t="s">
        <v>59</v>
      </c>
      <c r="F39" s="18">
        <v>10355.26</v>
      </c>
    </row>
    <row r="40" spans="1:6" ht="12.75">
      <c r="A40" s="31">
        <f t="shared" si="0"/>
        <v>33</v>
      </c>
      <c r="B40" s="30" t="s">
        <v>68</v>
      </c>
      <c r="C40" s="29">
        <v>7478</v>
      </c>
      <c r="D40" s="13" t="s">
        <v>45</v>
      </c>
      <c r="E40" s="13" t="s">
        <v>75</v>
      </c>
      <c r="F40" s="18">
        <v>856</v>
      </c>
    </row>
    <row r="41" spans="1:6" ht="12.75">
      <c r="A41" s="31">
        <f t="shared" si="0"/>
        <v>34</v>
      </c>
      <c r="B41" s="30" t="s">
        <v>68</v>
      </c>
      <c r="C41" s="29">
        <v>7486</v>
      </c>
      <c r="D41" s="13" t="s">
        <v>76</v>
      </c>
      <c r="E41" s="13" t="s">
        <v>77</v>
      </c>
      <c r="F41" s="18">
        <v>102892.49</v>
      </c>
    </row>
    <row r="42" spans="1:6" ht="12.75">
      <c r="A42" s="31">
        <f t="shared" si="0"/>
        <v>35</v>
      </c>
      <c r="B42" s="30" t="s">
        <v>68</v>
      </c>
      <c r="C42" s="29">
        <v>7490</v>
      </c>
      <c r="D42" s="13" t="s">
        <v>34</v>
      </c>
      <c r="E42" s="13" t="s">
        <v>35</v>
      </c>
      <c r="F42" s="18">
        <v>1965.72</v>
      </c>
    </row>
    <row r="43" spans="1:6" ht="12.75">
      <c r="A43" s="31">
        <f t="shared" si="0"/>
        <v>36</v>
      </c>
      <c r="B43" s="30" t="s">
        <v>68</v>
      </c>
      <c r="C43" s="29">
        <v>7477</v>
      </c>
      <c r="D43" s="13" t="s">
        <v>78</v>
      </c>
      <c r="E43" s="13" t="s">
        <v>79</v>
      </c>
      <c r="F43" s="18">
        <v>14901</v>
      </c>
    </row>
    <row r="44" spans="1:6" ht="12.75">
      <c r="A44" s="31">
        <f t="shared" si="0"/>
        <v>37</v>
      </c>
      <c r="B44" s="30" t="s">
        <v>68</v>
      </c>
      <c r="C44" s="29">
        <v>7468</v>
      </c>
      <c r="D44" s="13" t="s">
        <v>80</v>
      </c>
      <c r="E44" s="13" t="s">
        <v>81</v>
      </c>
      <c r="F44" s="18">
        <v>726.47</v>
      </c>
    </row>
    <row r="45" spans="1:6" ht="12.75">
      <c r="A45" s="31">
        <f t="shared" si="0"/>
        <v>38</v>
      </c>
      <c r="B45" s="30" t="s">
        <v>68</v>
      </c>
      <c r="C45" s="29">
        <v>7474</v>
      </c>
      <c r="D45" s="13" t="s">
        <v>72</v>
      </c>
      <c r="E45" s="13" t="s">
        <v>176</v>
      </c>
      <c r="F45" s="18">
        <v>157.3</v>
      </c>
    </row>
    <row r="46" spans="1:6" ht="12.75">
      <c r="A46" s="31">
        <f t="shared" si="0"/>
        <v>39</v>
      </c>
      <c r="B46" s="30" t="s">
        <v>68</v>
      </c>
      <c r="C46" s="29">
        <v>7482</v>
      </c>
      <c r="D46" s="13" t="s">
        <v>82</v>
      </c>
      <c r="E46" s="13" t="s">
        <v>83</v>
      </c>
      <c r="F46" s="18">
        <v>187.17</v>
      </c>
    </row>
    <row r="47" spans="1:6" ht="12.75">
      <c r="A47" s="31">
        <f t="shared" si="0"/>
        <v>40</v>
      </c>
      <c r="B47" s="30" t="s">
        <v>68</v>
      </c>
      <c r="C47" s="29">
        <v>7484</v>
      </c>
      <c r="D47" s="13" t="s">
        <v>58</v>
      </c>
      <c r="E47" s="13" t="s">
        <v>67</v>
      </c>
      <c r="F47" s="18">
        <v>32.31</v>
      </c>
    </row>
    <row r="48" spans="1:6" ht="12.75">
      <c r="A48" s="31">
        <f t="shared" si="0"/>
        <v>41</v>
      </c>
      <c r="B48" s="30" t="s">
        <v>68</v>
      </c>
      <c r="C48" s="29">
        <v>7473</v>
      </c>
      <c r="D48" s="13" t="s">
        <v>58</v>
      </c>
      <c r="E48" s="13" t="s">
        <v>67</v>
      </c>
      <c r="F48" s="18">
        <v>9.27</v>
      </c>
    </row>
    <row r="49" spans="1:6" ht="12.75">
      <c r="A49" s="31">
        <f t="shared" si="0"/>
        <v>42</v>
      </c>
      <c r="B49" s="30" t="s">
        <v>68</v>
      </c>
      <c r="C49" s="29">
        <v>7471</v>
      </c>
      <c r="D49" s="13" t="s">
        <v>58</v>
      </c>
      <c r="E49" s="13" t="s">
        <v>67</v>
      </c>
      <c r="F49" s="18">
        <v>176.31</v>
      </c>
    </row>
    <row r="50" spans="1:6" ht="13.5" thickBot="1">
      <c r="A50" s="32"/>
      <c r="B50" s="33"/>
      <c r="C50" s="34"/>
      <c r="D50" s="14"/>
      <c r="E50" s="35" t="s">
        <v>84</v>
      </c>
      <c r="F50" s="36">
        <f>SUM(F8:F49)</f>
        <v>962016.5599999999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5"/>
  <sheetViews>
    <sheetView zoomScalePageLayoutView="0" workbookViewId="0" topLeftCell="A28">
      <selection activeCell="I40" sqref="I40"/>
    </sheetView>
  </sheetViews>
  <sheetFormatPr defaultColWidth="10.421875" defaultRowHeight="12.75"/>
  <cols>
    <col min="1" max="1" width="9.421875" style="91" customWidth="1"/>
    <col min="2" max="2" width="18.8515625" style="91" customWidth="1"/>
    <col min="3" max="3" width="15.7109375" style="91" customWidth="1"/>
    <col min="4" max="4" width="24.7109375" style="91" customWidth="1"/>
    <col min="5" max="5" width="39.421875" style="98" customWidth="1"/>
    <col min="6" max="6" width="15.00390625" style="91" customWidth="1"/>
    <col min="7" max="16384" width="10.421875" style="91" customWidth="1"/>
  </cols>
  <sheetData>
    <row r="1" spans="1:6" ht="12.75">
      <c r="A1" s="6" t="s">
        <v>15</v>
      </c>
      <c r="B1" s="89"/>
      <c r="C1" s="7"/>
      <c r="D1" s="7"/>
      <c r="E1" s="90"/>
      <c r="F1" s="89"/>
    </row>
    <row r="2" spans="2:6" ht="12.75">
      <c r="B2" s="89"/>
      <c r="C2" s="89"/>
      <c r="D2" s="89"/>
      <c r="E2" s="90"/>
      <c r="F2" s="89"/>
    </row>
    <row r="3" spans="1:6" ht="12.75">
      <c r="A3" s="6" t="s">
        <v>16</v>
      </c>
      <c r="B3" s="7"/>
      <c r="C3" s="89"/>
      <c r="D3" s="7"/>
      <c r="E3" s="92"/>
      <c r="F3" s="89"/>
    </row>
    <row r="4" spans="1:6" ht="12.75">
      <c r="A4" s="6" t="s">
        <v>17</v>
      </c>
      <c r="B4" s="7"/>
      <c r="C4" s="89"/>
      <c r="D4" s="7"/>
      <c r="E4" s="90"/>
      <c r="F4" s="7"/>
    </row>
    <row r="5" spans="1:6" ht="12.75">
      <c r="A5" s="89"/>
      <c r="B5" s="7"/>
      <c r="C5" s="89"/>
      <c r="D5" s="89"/>
      <c r="E5" s="90"/>
      <c r="F5" s="89"/>
    </row>
    <row r="6" spans="1:6" ht="12.75">
      <c r="A6" s="89"/>
      <c r="B6" s="8"/>
      <c r="C6" s="12" t="s">
        <v>22</v>
      </c>
      <c r="D6" s="7" t="str">
        <f>personal!G6</f>
        <v>24-28 septembrie 2018</v>
      </c>
      <c r="E6" s="90"/>
      <c r="F6" s="89"/>
    </row>
    <row r="7" spans="1:6" ht="13.5" thickBot="1">
      <c r="A7" s="89"/>
      <c r="B7" s="89"/>
      <c r="C7" s="89"/>
      <c r="D7" s="89"/>
      <c r="E7" s="90"/>
      <c r="F7" s="89"/>
    </row>
    <row r="8" spans="1:6" ht="52.5">
      <c r="A8" s="19" t="s">
        <v>9</v>
      </c>
      <c r="B8" s="20" t="s">
        <v>10</v>
      </c>
      <c r="C8" s="21" t="s">
        <v>11</v>
      </c>
      <c r="D8" s="20" t="s">
        <v>18</v>
      </c>
      <c r="E8" s="21" t="s">
        <v>19</v>
      </c>
      <c r="F8" s="22" t="s">
        <v>20</v>
      </c>
    </row>
    <row r="9" spans="1:6" ht="12.75">
      <c r="A9" s="78">
        <v>1</v>
      </c>
      <c r="B9" s="75">
        <v>43368</v>
      </c>
      <c r="C9" s="76">
        <v>28281</v>
      </c>
      <c r="D9" s="77" t="s">
        <v>87</v>
      </c>
      <c r="E9" s="88" t="s">
        <v>88</v>
      </c>
      <c r="F9" s="79">
        <v>1400</v>
      </c>
    </row>
    <row r="10" spans="1:6" ht="12.75">
      <c r="A10" s="78">
        <v>2</v>
      </c>
      <c r="B10" s="75">
        <v>43368</v>
      </c>
      <c r="C10" s="76">
        <v>28280</v>
      </c>
      <c r="D10" s="77" t="s">
        <v>87</v>
      </c>
      <c r="E10" s="88" t="s">
        <v>89</v>
      </c>
      <c r="F10" s="79">
        <v>1500</v>
      </c>
    </row>
    <row r="11" spans="1:6" ht="12.75">
      <c r="A11" s="78">
        <v>3</v>
      </c>
      <c r="B11" s="75">
        <v>43370</v>
      </c>
      <c r="C11" s="76">
        <v>28316</v>
      </c>
      <c r="D11" s="77" t="s">
        <v>87</v>
      </c>
      <c r="E11" s="88" t="s">
        <v>90</v>
      </c>
      <c r="F11" s="79">
        <v>1000</v>
      </c>
    </row>
    <row r="12" spans="1:6" ht="12.75">
      <c r="A12" s="78">
        <v>4</v>
      </c>
      <c r="B12" s="75">
        <v>43370</v>
      </c>
      <c r="C12" s="76">
        <v>28315</v>
      </c>
      <c r="D12" s="77" t="s">
        <v>87</v>
      </c>
      <c r="E12" s="88" t="s">
        <v>90</v>
      </c>
      <c r="F12" s="79">
        <v>1000</v>
      </c>
    </row>
    <row r="13" spans="1:256" ht="12.75">
      <c r="A13" s="78">
        <v>5</v>
      </c>
      <c r="B13" s="80" t="s">
        <v>23</v>
      </c>
      <c r="C13" s="81">
        <v>28261</v>
      </c>
      <c r="D13" s="93" t="s">
        <v>91</v>
      </c>
      <c r="E13" s="94" t="s">
        <v>145</v>
      </c>
      <c r="F13" s="82">
        <v>7893</v>
      </c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</row>
    <row r="14" spans="1:6" ht="26.25">
      <c r="A14" s="78">
        <v>6</v>
      </c>
      <c r="B14" s="80" t="s">
        <v>23</v>
      </c>
      <c r="C14" s="81">
        <v>28268</v>
      </c>
      <c r="D14" s="93" t="s">
        <v>146</v>
      </c>
      <c r="E14" s="94" t="s">
        <v>147</v>
      </c>
      <c r="F14" s="83">
        <v>75</v>
      </c>
    </row>
    <row r="15" spans="1:6" ht="26.25">
      <c r="A15" s="78">
        <v>7</v>
      </c>
      <c r="B15" s="80" t="s">
        <v>23</v>
      </c>
      <c r="C15" s="81">
        <v>28267</v>
      </c>
      <c r="D15" s="93" t="s">
        <v>146</v>
      </c>
      <c r="E15" s="94" t="s">
        <v>175</v>
      </c>
      <c r="F15" s="83">
        <v>300</v>
      </c>
    </row>
    <row r="16" spans="1:6" ht="26.25">
      <c r="A16" s="78">
        <v>8</v>
      </c>
      <c r="B16" s="80" t="s">
        <v>44</v>
      </c>
      <c r="C16" s="81">
        <v>28288</v>
      </c>
      <c r="D16" s="93" t="s">
        <v>93</v>
      </c>
      <c r="E16" s="94" t="s">
        <v>148</v>
      </c>
      <c r="F16" s="83">
        <v>2044</v>
      </c>
    </row>
    <row r="17" spans="1:6" ht="26.25">
      <c r="A17" s="78">
        <v>9</v>
      </c>
      <c r="B17" s="80" t="s">
        <v>44</v>
      </c>
      <c r="C17" s="81">
        <v>7419</v>
      </c>
      <c r="D17" s="93" t="s">
        <v>149</v>
      </c>
      <c r="E17" s="94" t="s">
        <v>150</v>
      </c>
      <c r="F17" s="83">
        <v>6010</v>
      </c>
    </row>
    <row r="18" spans="1:6" ht="12.75">
      <c r="A18" s="78">
        <v>10</v>
      </c>
      <c r="B18" s="80" t="s">
        <v>44</v>
      </c>
      <c r="C18" s="81">
        <v>7415</v>
      </c>
      <c r="D18" s="93" t="s">
        <v>146</v>
      </c>
      <c r="E18" s="94" t="s">
        <v>151</v>
      </c>
      <c r="F18" s="83">
        <v>10970</v>
      </c>
    </row>
    <row r="19" spans="1:6" ht="26.25">
      <c r="A19" s="78">
        <v>11</v>
      </c>
      <c r="B19" s="80" t="s">
        <v>44</v>
      </c>
      <c r="C19" s="81">
        <v>28289</v>
      </c>
      <c r="D19" s="93" t="s">
        <v>93</v>
      </c>
      <c r="E19" s="94" t="s">
        <v>152</v>
      </c>
      <c r="F19" s="83">
        <v>6458.36</v>
      </c>
    </row>
    <row r="20" spans="1:6" ht="26.25">
      <c r="A20" s="78">
        <v>12</v>
      </c>
      <c r="B20" s="80" t="s">
        <v>44</v>
      </c>
      <c r="C20" s="81">
        <v>28294</v>
      </c>
      <c r="D20" s="93" t="s">
        <v>93</v>
      </c>
      <c r="E20" s="94" t="s">
        <v>177</v>
      </c>
      <c r="F20" s="83">
        <v>45.22</v>
      </c>
    </row>
    <row r="21" spans="1:6" ht="26.25">
      <c r="A21" s="78">
        <v>13</v>
      </c>
      <c r="B21" s="80" t="s">
        <v>44</v>
      </c>
      <c r="C21" s="81">
        <v>28292</v>
      </c>
      <c r="D21" s="93" t="s">
        <v>93</v>
      </c>
      <c r="E21" s="94" t="s">
        <v>153</v>
      </c>
      <c r="F21" s="83">
        <v>274</v>
      </c>
    </row>
    <row r="22" spans="1:6" ht="12.75">
      <c r="A22" s="78">
        <v>14</v>
      </c>
      <c r="B22" s="80" t="s">
        <v>44</v>
      </c>
      <c r="C22" s="81">
        <v>28282</v>
      </c>
      <c r="D22" s="93" t="s">
        <v>146</v>
      </c>
      <c r="E22" s="94" t="s">
        <v>154</v>
      </c>
      <c r="F22" s="83">
        <v>150</v>
      </c>
    </row>
    <row r="23" spans="1:6" ht="12.75">
      <c r="A23" s="78">
        <v>15</v>
      </c>
      <c r="B23" s="80" t="s">
        <v>44</v>
      </c>
      <c r="C23" s="81">
        <v>28284</v>
      </c>
      <c r="D23" s="93" t="s">
        <v>146</v>
      </c>
      <c r="E23" s="94" t="s">
        <v>155</v>
      </c>
      <c r="F23" s="83">
        <v>100</v>
      </c>
    </row>
    <row r="24" spans="1:6" ht="12.75">
      <c r="A24" s="78">
        <v>16</v>
      </c>
      <c r="B24" s="80" t="s">
        <v>44</v>
      </c>
      <c r="C24" s="81">
        <v>28278</v>
      </c>
      <c r="D24" s="93" t="s">
        <v>91</v>
      </c>
      <c r="E24" s="94" t="s">
        <v>156</v>
      </c>
      <c r="F24" s="83">
        <v>1600</v>
      </c>
    </row>
    <row r="25" spans="1:6" ht="26.25">
      <c r="A25" s="78">
        <v>17</v>
      </c>
      <c r="B25" s="80" t="s">
        <v>44</v>
      </c>
      <c r="C25" s="81">
        <v>28279</v>
      </c>
      <c r="D25" s="93" t="s">
        <v>93</v>
      </c>
      <c r="E25" s="94" t="s">
        <v>157</v>
      </c>
      <c r="F25" s="83">
        <v>2076</v>
      </c>
    </row>
    <row r="26" spans="1:6" ht="12.75">
      <c r="A26" s="78">
        <v>18</v>
      </c>
      <c r="B26" s="80" t="s">
        <v>44</v>
      </c>
      <c r="C26" s="81">
        <v>28286</v>
      </c>
      <c r="D26" s="93" t="s">
        <v>93</v>
      </c>
      <c r="E26" s="94" t="s">
        <v>158</v>
      </c>
      <c r="F26" s="83">
        <v>5810</v>
      </c>
    </row>
    <row r="27" spans="1:6" ht="12.75">
      <c r="A27" s="78">
        <v>19</v>
      </c>
      <c r="B27" s="80" t="s">
        <v>44</v>
      </c>
      <c r="C27" s="81">
        <v>7414</v>
      </c>
      <c r="D27" s="93" t="s">
        <v>149</v>
      </c>
      <c r="E27" s="94" t="s">
        <v>159</v>
      </c>
      <c r="F27" s="83">
        <v>57738.34</v>
      </c>
    </row>
    <row r="28" spans="1:6" ht="26.25">
      <c r="A28" s="78">
        <v>20</v>
      </c>
      <c r="B28" s="80" t="s">
        <v>44</v>
      </c>
      <c r="C28" s="81">
        <v>28290</v>
      </c>
      <c r="D28" s="93" t="s">
        <v>93</v>
      </c>
      <c r="E28" s="94" t="s">
        <v>160</v>
      </c>
      <c r="F28" s="83">
        <v>45</v>
      </c>
    </row>
    <row r="29" spans="1:6" ht="12.75">
      <c r="A29" s="78">
        <v>21</v>
      </c>
      <c r="B29" s="80" t="s">
        <v>44</v>
      </c>
      <c r="C29" s="81">
        <v>28283</v>
      </c>
      <c r="D29" s="93" t="s">
        <v>146</v>
      </c>
      <c r="E29" s="94" t="s">
        <v>161</v>
      </c>
      <c r="F29" s="83">
        <v>5</v>
      </c>
    </row>
    <row r="30" spans="1:6" ht="12.75">
      <c r="A30" s="78">
        <v>22</v>
      </c>
      <c r="B30" s="80" t="s">
        <v>44</v>
      </c>
      <c r="C30" s="81">
        <v>28291</v>
      </c>
      <c r="D30" s="93" t="s">
        <v>93</v>
      </c>
      <c r="E30" s="94" t="s">
        <v>162</v>
      </c>
      <c r="F30" s="83">
        <v>15663.84</v>
      </c>
    </row>
    <row r="31" spans="1:6" ht="26.25">
      <c r="A31" s="78">
        <v>23</v>
      </c>
      <c r="B31" s="80" t="s">
        <v>44</v>
      </c>
      <c r="C31" s="81">
        <v>28293</v>
      </c>
      <c r="D31" s="93" t="s">
        <v>93</v>
      </c>
      <c r="E31" s="94" t="s">
        <v>163</v>
      </c>
      <c r="F31" s="83">
        <v>15172.6</v>
      </c>
    </row>
    <row r="32" spans="1:6" ht="26.25">
      <c r="A32" s="78">
        <v>24</v>
      </c>
      <c r="B32" s="80" t="s">
        <v>44</v>
      </c>
      <c r="C32" s="81">
        <v>28287</v>
      </c>
      <c r="D32" s="93" t="s">
        <v>93</v>
      </c>
      <c r="E32" s="94" t="s">
        <v>164</v>
      </c>
      <c r="F32" s="83">
        <v>23</v>
      </c>
    </row>
    <row r="33" spans="1:6" ht="26.25">
      <c r="A33" s="78">
        <v>25</v>
      </c>
      <c r="B33" s="80" t="s">
        <v>47</v>
      </c>
      <c r="C33" s="81">
        <v>7416</v>
      </c>
      <c r="D33" s="93" t="s">
        <v>93</v>
      </c>
      <c r="E33" s="94" t="s">
        <v>165</v>
      </c>
      <c r="F33" s="83">
        <v>1944381.72</v>
      </c>
    </row>
    <row r="34" spans="1:6" ht="12.75">
      <c r="A34" s="78">
        <v>26</v>
      </c>
      <c r="B34" s="80" t="s">
        <v>55</v>
      </c>
      <c r="C34" s="81">
        <v>28306</v>
      </c>
      <c r="D34" s="93" t="s">
        <v>146</v>
      </c>
      <c r="E34" s="94" t="s">
        <v>166</v>
      </c>
      <c r="F34" s="83">
        <v>100</v>
      </c>
    </row>
    <row r="35" spans="1:6" ht="26.25">
      <c r="A35" s="78">
        <v>27</v>
      </c>
      <c r="B35" s="80" t="s">
        <v>55</v>
      </c>
      <c r="C35" s="81">
        <v>28305</v>
      </c>
      <c r="D35" s="93" t="s">
        <v>146</v>
      </c>
      <c r="E35" s="94" t="s">
        <v>167</v>
      </c>
      <c r="F35" s="83">
        <v>55</v>
      </c>
    </row>
    <row r="36" spans="1:6" ht="26.25">
      <c r="A36" s="78">
        <v>28</v>
      </c>
      <c r="B36" s="80" t="s">
        <v>23</v>
      </c>
      <c r="C36" s="81">
        <v>28314</v>
      </c>
      <c r="D36" s="93" t="s">
        <v>93</v>
      </c>
      <c r="E36" s="94" t="s">
        <v>168</v>
      </c>
      <c r="F36" s="83">
        <v>2436.5</v>
      </c>
    </row>
    <row r="37" spans="1:6" ht="12.75">
      <c r="A37" s="78">
        <v>29</v>
      </c>
      <c r="B37" s="80" t="s">
        <v>55</v>
      </c>
      <c r="C37" s="81">
        <v>28309</v>
      </c>
      <c r="D37" s="93" t="s">
        <v>91</v>
      </c>
      <c r="E37" s="94" t="s">
        <v>169</v>
      </c>
      <c r="F37" s="83">
        <v>700</v>
      </c>
    </row>
    <row r="38" spans="1:6" ht="12.75">
      <c r="A38" s="78">
        <v>30</v>
      </c>
      <c r="B38" s="80" t="s">
        <v>55</v>
      </c>
      <c r="C38" s="81">
        <v>28310</v>
      </c>
      <c r="D38" s="93" t="s">
        <v>91</v>
      </c>
      <c r="E38" s="94" t="s">
        <v>170</v>
      </c>
      <c r="F38" s="83">
        <v>133</v>
      </c>
    </row>
    <row r="39" spans="1:6" ht="12.75">
      <c r="A39" s="78">
        <v>31</v>
      </c>
      <c r="B39" s="80" t="s">
        <v>55</v>
      </c>
      <c r="C39" s="81">
        <v>28307</v>
      </c>
      <c r="D39" s="93" t="s">
        <v>146</v>
      </c>
      <c r="E39" s="94" t="s">
        <v>171</v>
      </c>
      <c r="F39" s="83">
        <v>100</v>
      </c>
    </row>
    <row r="40" spans="1:6" ht="12.75">
      <c r="A40" s="78">
        <v>32</v>
      </c>
      <c r="B40" s="80" t="s">
        <v>55</v>
      </c>
      <c r="C40" s="81">
        <v>28308</v>
      </c>
      <c r="D40" s="93" t="s">
        <v>146</v>
      </c>
      <c r="E40" s="94" t="s">
        <v>172</v>
      </c>
      <c r="F40" s="83">
        <v>50</v>
      </c>
    </row>
    <row r="41" spans="1:6" ht="12.75">
      <c r="A41" s="78">
        <v>33</v>
      </c>
      <c r="B41" s="80" t="s">
        <v>55</v>
      </c>
      <c r="C41" s="81">
        <v>28311</v>
      </c>
      <c r="D41" s="93" t="s">
        <v>91</v>
      </c>
      <c r="E41" s="94" t="s">
        <v>178</v>
      </c>
      <c r="F41" s="83">
        <v>1000</v>
      </c>
    </row>
    <row r="42" spans="1:6" ht="26.25">
      <c r="A42" s="78">
        <v>34</v>
      </c>
      <c r="B42" s="80" t="s">
        <v>55</v>
      </c>
      <c r="C42" s="81">
        <v>28304</v>
      </c>
      <c r="D42" s="93" t="s">
        <v>146</v>
      </c>
      <c r="E42" s="94" t="s">
        <v>173</v>
      </c>
      <c r="F42" s="83">
        <v>200</v>
      </c>
    </row>
    <row r="43" spans="1:6" ht="26.25">
      <c r="A43" s="78">
        <v>35</v>
      </c>
      <c r="B43" s="80" t="s">
        <v>55</v>
      </c>
      <c r="C43" s="81">
        <v>28312</v>
      </c>
      <c r="D43" s="93" t="s">
        <v>93</v>
      </c>
      <c r="E43" s="94" t="s">
        <v>174</v>
      </c>
      <c r="F43" s="83">
        <v>9120.2</v>
      </c>
    </row>
    <row r="44" spans="1:6" ht="12.75">
      <c r="A44" s="96"/>
      <c r="B44" s="86"/>
      <c r="C44" s="81"/>
      <c r="D44" s="93"/>
      <c r="E44" s="94"/>
      <c r="F44" s="83"/>
    </row>
    <row r="45" spans="1:6" ht="12.75">
      <c r="A45" s="96"/>
      <c r="B45" s="87"/>
      <c r="C45" s="84"/>
      <c r="D45" s="97"/>
      <c r="E45" s="99" t="s">
        <v>7</v>
      </c>
      <c r="F45" s="85">
        <f>SUM(F9:F44)</f>
        <v>2095629.78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PageLayoutView="0" workbookViewId="0" topLeftCell="A7">
      <selection activeCell="I18" sqref="I18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44.421875" style="39" customWidth="1"/>
    <col min="6" max="6" width="15.00390625" style="9" customWidth="1"/>
    <col min="7" max="16384" width="10.421875" style="9" customWidth="1"/>
  </cols>
  <sheetData>
    <row r="1" spans="1:6" ht="12.75">
      <c r="A1" s="10" t="s">
        <v>15</v>
      </c>
      <c r="B1" s="5"/>
      <c r="C1" s="7"/>
      <c r="D1" s="7"/>
      <c r="E1" s="37"/>
      <c r="F1" s="5"/>
    </row>
    <row r="2" spans="2:6" ht="12.75">
      <c r="B2" s="5"/>
      <c r="C2" s="5"/>
      <c r="D2" s="5"/>
      <c r="E2" s="37"/>
      <c r="F2" s="5"/>
    </row>
    <row r="3" spans="1:6" ht="12.75">
      <c r="A3" s="10" t="s">
        <v>16</v>
      </c>
      <c r="B3" s="7"/>
      <c r="C3" s="5"/>
      <c r="D3" s="7"/>
      <c r="E3" s="38"/>
      <c r="F3" s="5"/>
    </row>
    <row r="4" spans="1:6" ht="12.75">
      <c r="A4" s="10" t="s">
        <v>21</v>
      </c>
      <c r="B4" s="7"/>
      <c r="C4" s="5"/>
      <c r="D4" s="7"/>
      <c r="E4" s="37"/>
      <c r="F4" s="7"/>
    </row>
    <row r="5" spans="1:6" ht="12.75">
      <c r="A5" s="5"/>
      <c r="B5" s="7"/>
      <c r="C5" s="5"/>
      <c r="D5" s="5"/>
      <c r="E5" s="37"/>
      <c r="F5" s="5"/>
    </row>
    <row r="6" spans="1:6" ht="12.75">
      <c r="A6" s="5"/>
      <c r="B6" s="8"/>
      <c r="C6" s="12" t="s">
        <v>22</v>
      </c>
      <c r="D6" s="7" t="str">
        <f>personal!G6</f>
        <v>24-28 septembrie 2018</v>
      </c>
      <c r="E6" s="37"/>
      <c r="F6" s="5"/>
    </row>
    <row r="7" spans="1:6" ht="13.5" thickBot="1">
      <c r="A7" s="5"/>
      <c r="B7" s="5"/>
      <c r="C7" s="5"/>
      <c r="D7" s="5"/>
      <c r="E7" s="37"/>
      <c r="F7" s="5"/>
    </row>
    <row r="8" spans="1:6" ht="52.5">
      <c r="A8" s="19" t="s">
        <v>9</v>
      </c>
      <c r="B8" s="20" t="s">
        <v>10</v>
      </c>
      <c r="C8" s="21" t="s">
        <v>11</v>
      </c>
      <c r="D8" s="20" t="s">
        <v>18</v>
      </c>
      <c r="E8" s="21" t="s">
        <v>19</v>
      </c>
      <c r="F8" s="25" t="s">
        <v>20</v>
      </c>
    </row>
    <row r="9" spans="1:6" ht="13.5">
      <c r="A9" s="26">
        <v>1</v>
      </c>
      <c r="B9" s="24">
        <v>43367</v>
      </c>
      <c r="C9" s="23">
        <v>28262</v>
      </c>
      <c r="D9" s="23" t="s">
        <v>91</v>
      </c>
      <c r="E9" s="40" t="s">
        <v>92</v>
      </c>
      <c r="F9" s="27">
        <v>6000</v>
      </c>
    </row>
    <row r="10" spans="1:6" ht="13.5">
      <c r="A10" s="26">
        <v>2</v>
      </c>
      <c r="B10" s="24">
        <v>43367</v>
      </c>
      <c r="C10" s="23">
        <v>13558</v>
      </c>
      <c r="D10" s="23" t="s">
        <v>93</v>
      </c>
      <c r="E10" s="40" t="s">
        <v>94</v>
      </c>
      <c r="F10" s="27">
        <v>35226.72</v>
      </c>
    </row>
    <row r="11" spans="1:6" ht="27">
      <c r="A11" s="26">
        <v>3</v>
      </c>
      <c r="B11" s="24">
        <v>43368</v>
      </c>
      <c r="C11" s="23">
        <v>28285</v>
      </c>
      <c r="D11" s="23" t="s">
        <v>95</v>
      </c>
      <c r="E11" s="40" t="s">
        <v>96</v>
      </c>
      <c r="F11" s="27">
        <v>23935.72</v>
      </c>
    </row>
    <row r="12" spans="1:6" ht="13.5">
      <c r="A12" s="26">
        <v>4</v>
      </c>
      <c r="B12" s="24">
        <v>43368</v>
      </c>
      <c r="C12" s="23">
        <v>13559</v>
      </c>
      <c r="D12" s="23" t="s">
        <v>93</v>
      </c>
      <c r="E12" s="40" t="s">
        <v>97</v>
      </c>
      <c r="F12" s="27">
        <v>5329.19</v>
      </c>
    </row>
    <row r="13" spans="1:256" ht="13.5">
      <c r="A13" s="26">
        <v>5</v>
      </c>
      <c r="B13" s="24">
        <v>43368</v>
      </c>
      <c r="C13" s="23">
        <v>28295</v>
      </c>
      <c r="D13" s="23" t="s">
        <v>91</v>
      </c>
      <c r="E13" s="40" t="s">
        <v>98</v>
      </c>
      <c r="F13" s="27">
        <v>139734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26">
        <v>6</v>
      </c>
      <c r="B14" s="24">
        <v>43369</v>
      </c>
      <c r="C14" s="23">
        <v>28297</v>
      </c>
      <c r="D14" s="23" t="s">
        <v>93</v>
      </c>
      <c r="E14" s="40" t="s">
        <v>99</v>
      </c>
      <c r="F14" s="27">
        <v>23301.5</v>
      </c>
    </row>
    <row r="15" spans="1:6" ht="13.5">
      <c r="A15" s="26">
        <v>7</v>
      </c>
      <c r="B15" s="24">
        <v>43369</v>
      </c>
      <c r="C15" s="23">
        <v>28303</v>
      </c>
      <c r="D15" s="23" t="s">
        <v>91</v>
      </c>
      <c r="E15" s="40" t="s">
        <v>99</v>
      </c>
      <c r="F15" s="27">
        <v>12582.81</v>
      </c>
    </row>
    <row r="16" spans="1:6" ht="13.5">
      <c r="A16" s="26">
        <v>8</v>
      </c>
      <c r="B16" s="24">
        <v>43369</v>
      </c>
      <c r="C16" s="23">
        <v>28299</v>
      </c>
      <c r="D16" s="23" t="s">
        <v>91</v>
      </c>
      <c r="E16" s="40" t="s">
        <v>99</v>
      </c>
      <c r="F16" s="27">
        <v>13980.9</v>
      </c>
    </row>
    <row r="17" spans="1:6" ht="13.5">
      <c r="A17" s="26">
        <v>9</v>
      </c>
      <c r="B17" s="24">
        <v>43369</v>
      </c>
      <c r="C17" s="23">
        <v>28302</v>
      </c>
      <c r="D17" s="23" t="s">
        <v>91</v>
      </c>
      <c r="E17" s="40" t="s">
        <v>99</v>
      </c>
      <c r="F17" s="27">
        <v>23301.5</v>
      </c>
    </row>
    <row r="18" spans="1:6" ht="13.5">
      <c r="A18" s="26">
        <v>10</v>
      </c>
      <c r="B18" s="24">
        <v>43369</v>
      </c>
      <c r="C18" s="23">
        <v>28296</v>
      </c>
      <c r="D18" s="23" t="s">
        <v>91</v>
      </c>
      <c r="E18" s="40" t="s">
        <v>99</v>
      </c>
      <c r="F18" s="27">
        <v>13980.9</v>
      </c>
    </row>
    <row r="19" spans="1:6" ht="13.5">
      <c r="A19" s="26">
        <v>11</v>
      </c>
      <c r="B19" s="24">
        <v>43369</v>
      </c>
      <c r="C19" s="23">
        <v>28298</v>
      </c>
      <c r="D19" s="23" t="s">
        <v>91</v>
      </c>
      <c r="E19" s="40" t="s">
        <v>99</v>
      </c>
      <c r="F19" s="27">
        <v>13980.9</v>
      </c>
    </row>
    <row r="20" spans="1:6" ht="13.5">
      <c r="A20" s="26">
        <v>12</v>
      </c>
      <c r="B20" s="24">
        <v>43369</v>
      </c>
      <c r="C20" s="23">
        <v>28300</v>
      </c>
      <c r="D20" s="23" t="s">
        <v>91</v>
      </c>
      <c r="E20" s="40" t="s">
        <v>99</v>
      </c>
      <c r="F20" s="27">
        <v>12582.81</v>
      </c>
    </row>
    <row r="21" spans="1:6" ht="13.5">
      <c r="A21" s="26">
        <v>13</v>
      </c>
      <c r="B21" s="24">
        <v>43369</v>
      </c>
      <c r="C21" s="23">
        <v>28301</v>
      </c>
      <c r="D21" s="23" t="s">
        <v>91</v>
      </c>
      <c r="E21" s="40" t="s">
        <v>99</v>
      </c>
      <c r="F21" s="27">
        <v>12582.81</v>
      </c>
    </row>
    <row r="22" spans="1:6" ht="13.5" customHeight="1">
      <c r="A22" s="26">
        <v>14</v>
      </c>
      <c r="B22" s="24">
        <v>43370</v>
      </c>
      <c r="C22" s="23">
        <v>28313</v>
      </c>
      <c r="D22" s="23" t="s">
        <v>93</v>
      </c>
      <c r="E22" s="40" t="s">
        <v>100</v>
      </c>
      <c r="F22" s="27">
        <v>150730</v>
      </c>
    </row>
    <row r="23" spans="1:6" ht="13.5">
      <c r="A23" s="26">
        <v>15</v>
      </c>
      <c r="B23" s="24">
        <v>43371</v>
      </c>
      <c r="C23" s="23">
        <v>7364</v>
      </c>
      <c r="D23" s="23" t="s">
        <v>101</v>
      </c>
      <c r="E23" s="40" t="s">
        <v>102</v>
      </c>
      <c r="F23" s="27">
        <v>105060569.03</v>
      </c>
    </row>
    <row r="24" spans="1:6" ht="13.5">
      <c r="A24" s="26">
        <v>16</v>
      </c>
      <c r="B24" s="24">
        <v>43371</v>
      </c>
      <c r="C24" s="23">
        <v>7365</v>
      </c>
      <c r="D24" s="23" t="s">
        <v>101</v>
      </c>
      <c r="E24" s="40" t="s">
        <v>103</v>
      </c>
      <c r="F24" s="27">
        <v>20109418.25</v>
      </c>
    </row>
    <row r="25" spans="1:6" ht="13.5">
      <c r="A25" s="26">
        <v>17</v>
      </c>
      <c r="B25" s="24">
        <v>43371</v>
      </c>
      <c r="C25" s="23">
        <v>28319</v>
      </c>
      <c r="D25" s="23" t="s">
        <v>93</v>
      </c>
      <c r="E25" s="40" t="s">
        <v>99</v>
      </c>
      <c r="F25" s="27">
        <v>13994.1</v>
      </c>
    </row>
    <row r="26" spans="1:6" ht="13.5">
      <c r="A26" s="26">
        <v>18</v>
      </c>
      <c r="B26" s="24">
        <v>43371</v>
      </c>
      <c r="C26" s="23">
        <v>28320</v>
      </c>
      <c r="D26" s="23" t="s">
        <v>91</v>
      </c>
      <c r="E26" s="40" t="s">
        <v>99</v>
      </c>
      <c r="F26" s="27">
        <v>13994.1</v>
      </c>
    </row>
    <row r="27" spans="1:6" ht="13.5">
      <c r="A27" s="26">
        <v>19</v>
      </c>
      <c r="B27" s="24">
        <v>43371</v>
      </c>
      <c r="C27" s="23">
        <v>28317</v>
      </c>
      <c r="D27" s="23" t="s">
        <v>91</v>
      </c>
      <c r="E27" s="40" t="s">
        <v>99</v>
      </c>
      <c r="F27" s="27">
        <v>23323.5</v>
      </c>
    </row>
    <row r="28" spans="1:6" ht="13.5">
      <c r="A28" s="26">
        <v>20</v>
      </c>
      <c r="B28" s="24">
        <v>43371</v>
      </c>
      <c r="C28" s="23">
        <v>28318</v>
      </c>
      <c r="D28" s="23" t="s">
        <v>91</v>
      </c>
      <c r="E28" s="40" t="s">
        <v>99</v>
      </c>
      <c r="F28" s="27">
        <v>13994.1</v>
      </c>
    </row>
    <row r="29" spans="1:6" ht="14.25" thickBot="1">
      <c r="A29" s="41" t="s">
        <v>7</v>
      </c>
      <c r="B29" s="42"/>
      <c r="C29" s="42"/>
      <c r="D29" s="42"/>
      <c r="E29" s="43"/>
      <c r="F29" s="44">
        <f>SUM(F9:F28)</f>
        <v>125722542.83999999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2018-10-02T13:25:08Z</cp:lastPrinted>
  <dcterms:created xsi:type="dcterms:W3CDTF">2016-01-19T13:06:09Z</dcterms:created>
  <dcterms:modified xsi:type="dcterms:W3CDTF">2018-10-02T13:28:22Z</dcterms:modified>
  <cp:category/>
  <cp:version/>
  <cp:contentType/>
  <cp:contentStatus/>
</cp:coreProperties>
</file>