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proiecte 56" sheetId="3" r:id="rId3"/>
    <sheet name="juridice" sheetId="4" r:id="rId4"/>
    <sheet name="despagubiri" sheetId="5" r:id="rId5"/>
  </sheets>
  <definedNames>
    <definedName name="_xlnm.Print_Area" localSheetId="0">'personal'!$C$1:$G$65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<sst xmlns="http://schemas.openxmlformats.org/spreadsheetml/2006/main" count="585" uniqueCount="240">
  <si>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</si>
  <si>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</si>
  <si>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</si>
  <si>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</si>
  <si>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</si>
  <si>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</si>
  <si>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</si>
  <si>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</si>
  <si>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</si>
  <si>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</si>
  <si>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</si>
  <si>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</si>
  <si>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</si>
  <si>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</si>
  <si>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</si>
  <si>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</si>
  <si>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</si>
  <si>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</si>
  <si>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</si>
  <si>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</si>
  <si>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</si>
  <si>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</si>
  <si>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</si>
  <si>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</si>
  <si>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</si>
  <si>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</si>
  <si>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</si>
  <si>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</si>
  <si>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</si>
  <si>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</si>
  <si>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</si>
  <si>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</si>
  <si>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25,06,2018</t>
  </si>
  <si>
    <t>monitorul oficial</t>
  </si>
  <si>
    <t>publicare acte normative</t>
  </si>
  <si>
    <t>limarom</t>
  </si>
  <si>
    <t xml:space="preserve">halate </t>
  </si>
  <si>
    <t>viva metal</t>
  </si>
  <si>
    <t>transpalet</t>
  </si>
  <si>
    <t>expert copy</t>
  </si>
  <si>
    <t>reparatii copiatoare</t>
  </si>
  <si>
    <t>bs</t>
  </si>
  <si>
    <t>penalitati reparatii</t>
  </si>
  <si>
    <t>dnet comunication</t>
  </si>
  <si>
    <t>servicii telecom swift</t>
  </si>
  <si>
    <t>rolfcard</t>
  </si>
  <si>
    <t>cartele proximitate</t>
  </si>
  <si>
    <t>invest milenium</t>
  </si>
  <si>
    <t>servicii curatenie</t>
  </si>
  <si>
    <t>manusi</t>
  </si>
  <si>
    <t>26,06,2018</t>
  </si>
  <si>
    <t>timar trading</t>
  </si>
  <si>
    <t>preparat curatare pardoseli</t>
  </si>
  <si>
    <t>total office</t>
  </si>
  <si>
    <t>stampile</t>
  </si>
  <si>
    <t>ascensorul</t>
  </si>
  <si>
    <t>service ascensoare</t>
  </si>
  <si>
    <t>xerox romania</t>
  </si>
  <si>
    <t>servicii tiparire plicuri</t>
  </si>
  <si>
    <t>penalitati service ascensoare</t>
  </si>
  <si>
    <t>radet</t>
  </si>
  <si>
    <t>energie termica</t>
  </si>
  <si>
    <t>business information</t>
  </si>
  <si>
    <t>servicii swift</t>
  </si>
  <si>
    <t>rebu</t>
  </si>
  <si>
    <t>salubritate</t>
  </si>
  <si>
    <t>27,06,2018</t>
  </si>
  <si>
    <t>digisign</t>
  </si>
  <si>
    <t>kit semnatura</t>
  </si>
  <si>
    <t>28,06,2018</t>
  </si>
  <si>
    <t xml:space="preserve">grup licitatii </t>
  </si>
  <si>
    <t>publicarere anunt</t>
  </si>
  <si>
    <t xml:space="preserve">publicare anunt </t>
  </si>
  <si>
    <t>enel energie</t>
  </si>
  <si>
    <t>energie electrica</t>
  </si>
  <si>
    <t>anaf</t>
  </si>
  <si>
    <t>penalitati servicii postale</t>
  </si>
  <si>
    <t>cn posta romana</t>
  </si>
  <si>
    <t>servicii postale</t>
  </si>
  <si>
    <t>trimiteri ems</t>
  </si>
  <si>
    <t xml:space="preserve">telekom romania </t>
  </si>
  <si>
    <t>telefonie mobila</t>
  </si>
  <si>
    <t>transfond</t>
  </si>
  <si>
    <t>servicii mentenanta</t>
  </si>
  <si>
    <t>ministerul mediului</t>
  </si>
  <si>
    <t>intretinere ascensoare</t>
  </si>
  <si>
    <t>csiki ioan daniel</t>
  </si>
  <si>
    <t>ch deplasari interne</t>
  </si>
  <si>
    <t>29,06,2018</t>
  </si>
  <si>
    <t>apa nova</t>
  </si>
  <si>
    <t>apa rece</t>
  </si>
  <si>
    <t>alcar wheelbase</t>
  </si>
  <si>
    <t>anvelope</t>
  </si>
  <si>
    <t>telefonie fixa</t>
  </si>
  <si>
    <t>media rom international</t>
  </si>
  <si>
    <t>servicii</t>
  </si>
  <si>
    <t>ici bucuresti</t>
  </si>
  <si>
    <t>servicii mentenanta intranet</t>
  </si>
  <si>
    <t xml:space="preserve">olimpic </t>
  </si>
  <si>
    <t>bilet avion</t>
  </si>
  <si>
    <t>romprest energy</t>
  </si>
  <si>
    <t>inchiriere recipiente</t>
  </si>
  <si>
    <t>tmau</t>
  </si>
  <si>
    <t>PERSOANA JURIDICA</t>
  </si>
  <si>
    <t>poprire DE 146/2018</t>
  </si>
  <si>
    <t>PERSOANA FIZICA</t>
  </si>
  <si>
    <t>despagubire CEDO</t>
  </si>
  <si>
    <t>poprire DE 53/2018</t>
  </si>
  <si>
    <t>Clasificatie bugetara</t>
  </si>
  <si>
    <t>Subtotal 10.01.01</t>
  </si>
  <si>
    <t>10.01.01</t>
  </si>
  <si>
    <t>iunie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</si>
  <si>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</si>
  <si>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</si>
  <si>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</si>
  <si>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</si>
  <si>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</si>
  <si>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</si>
  <si>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</si>
  <si>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</si>
  <si>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</si>
  <si>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</si>
  <si>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</si>
  <si>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</si>
  <si>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</si>
  <si>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</si>
  <si>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</si>
  <si>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</si>
  <si>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</si>
  <si>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</si>
  <si>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</si>
  <si>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</si>
  <si>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</si>
  <si>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</si>
  <si>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</si>
  <si>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</si>
  <si>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</si>
  <si>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</si>
  <si>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</si>
  <si>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</si>
  <si>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</si>
  <si>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</si>
  <si>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</si>
  <si>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</si>
  <si>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</si>
  <si>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</si>
  <si>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</si>
  <si>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</si>
  <si>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</si>
  <si>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</si>
  <si>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</si>
  <si>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</si>
  <si>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25-29 iunie 2018</t>
  </si>
  <si>
    <t>CEC 45</t>
  </si>
  <si>
    <t>ALIMENTARE CONT DEPLASARE INTERNA - PROIECT ELVETIAN 1065 - 56.25.02</t>
  </si>
  <si>
    <t>MFP</t>
  </si>
  <si>
    <t>OP 4883</t>
  </si>
  <si>
    <t>BILET AVION DEPLASARE INTERNE - PROIECT ELVETIAN 1065 - 56.25.02</t>
  </si>
  <si>
    <t>TRAVEL TIME  D &amp; R</t>
  </si>
  <si>
    <t>cheltuieli judiciare dosar D 2466/97/2016</t>
  </si>
  <si>
    <t>ALIM CT PLATI HOT INST.NAT</t>
  </si>
  <si>
    <t>cheltuieli judiciare dosar D 9411/99/2014</t>
  </si>
  <si>
    <t>BUGET DE STAT</t>
  </si>
  <si>
    <t>cheltuieli judiciare dos D18/II/2/2018 D 555/P/2017 D 692/102/2018</t>
  </si>
  <si>
    <t>cheltuieli judiciare dosar D 227/P/2017(50 lei) D 788/114/2018 (70lei)</t>
  </si>
  <si>
    <t>cheltuieli judiciare dosar D 5387/99/2015</t>
  </si>
  <si>
    <t>cheltuieli executare dosar D 2071/115/2008 DE 914/2012</t>
  </si>
  <si>
    <t>cheltuieli fotocopiere dosar D 11002/315/2017 DE 166/2017</t>
  </si>
  <si>
    <t>cheltuieli judiciare dosar D 2629/90/2015</t>
  </si>
  <si>
    <t>cheltuieli judiciare dosar D 1438/110/2017 DE 55/ANV/2015</t>
  </si>
  <si>
    <t>cheltuieli jud dosar D 409/II-2/2017 (100 LEI) D 2243/3/2018 (100lei)</t>
  </si>
  <si>
    <t>cheltuieli judiciare dosar D 1527/97/2018</t>
  </si>
  <si>
    <t>cheltuieli judiciare dosar D 1794/97/2018</t>
  </si>
  <si>
    <t>cheltuieli judiciare dosar D 138/P/2014 (20 LEI) D602/122/2018 (50lei)</t>
  </si>
  <si>
    <t>,25,06,2018</t>
  </si>
  <si>
    <t>cheltuieli judiciare dosar D 632/87/2018</t>
  </si>
  <si>
    <t>cheltuieli judiciare dosar D 7030/4/2018</t>
  </si>
  <si>
    <t>cheltuieli judiciare dosar D 5329/103/2013</t>
  </si>
  <si>
    <t>cheltuieli judiciare dosar D 1235/116/2016</t>
  </si>
  <si>
    <t>cheltuieli judiciare dosar D 4215/117/2016</t>
  </si>
  <si>
    <t>cheltuieli judiciare dosar D 2316/83/2016</t>
  </si>
  <si>
    <t>cheltuieli judicare dosar D 859/96/2016</t>
  </si>
  <si>
    <t>cheltuieli judiciare dosar D 7139/30/2017</t>
  </si>
  <si>
    <t>cheltuieli judiciare dosar D 859/96/2016</t>
  </si>
  <si>
    <t>cheltuieli judiciare dosar D 2784/109/2016 D 2784/109/2016/a1</t>
  </si>
  <si>
    <t>cheltuieli judiciare dosar D 6481/271/2017</t>
  </si>
  <si>
    <t>cheltuieli judiciare dosar D 2848/83/2014</t>
  </si>
  <si>
    <t>cheltuieli judiciare dosar D 513/P/2015 (30 LEI) D788/93/2018 (100 LEI)</t>
  </si>
  <si>
    <t>cheltuieli judiciare dosar D 8697/99/2015</t>
  </si>
  <si>
    <t>cheltuieli judiciare dosar D 2771/285/2017</t>
  </si>
  <si>
    <t>cheltuieli judic dosar D D162/P/2017(100 LEI) D2294/97/2018 (200lei)</t>
  </si>
  <si>
    <t>cheltuieli judiciare dosar D 1526/97/2018</t>
  </si>
  <si>
    <t>cheltuieli judiciare dosar D 3797/101/2016</t>
  </si>
  <si>
    <t>cheltuieli judic dosar D40/P/2012 (50 LEI) D1176/93/2018 (100 LEI)</t>
  </si>
  <si>
    <t>cheltuieli judic dosar D1979/P/2017(30 LEI) D1021/740/2018(200 LEI)</t>
  </si>
  <si>
    <t>cheltuieli judiciare dosar D 13913/233/2013</t>
  </si>
  <si>
    <t>cheltuieli judiciare dosar D 2079/117/2016</t>
  </si>
  <si>
    <t>cheltuieli judiciare dosar D 2600/83/2016</t>
  </si>
  <si>
    <t>cheltuieli judiciare dosar D 863/293/2016</t>
  </si>
  <si>
    <t>cheltuieli judiciare dosar D 3954/85/2014</t>
  </si>
  <si>
    <t>cheltuieli judiciare dosar D 1003/99/2016</t>
  </si>
  <si>
    <t>cheltuieli judiciare dosar D 30418/3/2017</t>
  </si>
  <si>
    <t>cheltuieli judiciare dosar D 972/62/2018</t>
  </si>
  <si>
    <t>cheltuieli judiciare dosar D 5239/99/2014</t>
  </si>
  <si>
    <t>cheltuieli judiciare dosar D 720/P/2016</t>
  </si>
  <si>
    <t>cheltuieli judiciare dosar D 4099/85/2014</t>
  </si>
  <si>
    <t>cheltuieli judiciare dosar D 40/284/2017 DE 22/2017</t>
  </si>
  <si>
    <t>cheltuieli judiciare dosar D 4101/85/2014</t>
  </si>
  <si>
    <t>cheltuieli judiciare dosar D 3955/85/2014</t>
  </si>
  <si>
    <t>cheltuieli judiciare dosar D 1586/85/2015</t>
  </si>
  <si>
    <t>cheltuieli judiciare dosar D 19263/3/2014</t>
  </si>
  <si>
    <t>cheltuieli judiciare dosar D 12357/280/2015</t>
  </si>
  <si>
    <t>cheltuieli executare dosar D 4403/62/2015 DE 9/2017</t>
  </si>
  <si>
    <t>cheltuieli executare dosar D 1725/217/2014</t>
  </si>
  <si>
    <t>cheltuieli judiciare dosar D 4437/99/2015</t>
  </si>
  <si>
    <t>cheltuieli judiciare dosar D 2856/278/2017</t>
  </si>
  <si>
    <t>cheltuieli judiciare dosar D379/P/2015 (50 LEI) D789/114/2018 (70 LEI)</t>
  </si>
  <si>
    <t>cheltuieli judiciare dosar D 1901/122/2015</t>
  </si>
  <si>
    <t>cheltuieli judiciare dosar D 967/112/2017</t>
  </si>
  <si>
    <t>cheltuieli judiciare dosar D 297/P/2016 (20 LEI) D1397/95/2018 (50 LEI)</t>
  </si>
  <si>
    <t>cheltuieli judiciare dosar D 2776/110/2017</t>
  </si>
  <si>
    <t>cheltuieli judiciare dosar D 1921/99/2016</t>
  </si>
  <si>
    <t>Alim ct plataF 35664/14.06.2018Rock Fusco</t>
  </si>
  <si>
    <t>cheltuieli judiciare dosar D 1194/787/2016</t>
  </si>
  <si>
    <t>cheltuieli judiciare dosar D 3136/103/2015</t>
  </si>
  <si>
    <t>cheltuieli judiciare dosar D 5239/102/2011 DE 21/2014</t>
  </si>
  <si>
    <t>cheltuieli judiciare dosar D 2321/84/2012</t>
  </si>
  <si>
    <t>cheltuieli judiciare dosar  D 27/63/2017 DE 271/E/2018</t>
  </si>
  <si>
    <t>cheltuieli judiciare dosar D 1024/62/2017</t>
  </si>
  <si>
    <t>cheltuieli judiciare dosar D 3131/40/2016</t>
  </si>
  <si>
    <t>cheltuieli judiciare dosar D 1327/54/2014</t>
  </si>
  <si>
    <t>cheltuieli fotocopiere dosar D 2788/225/2018 DE 106/E/2017</t>
  </si>
  <si>
    <t>cheltuieli fotocopiere dosar D 46/283/2018 DE 22/2017</t>
  </si>
  <si>
    <t>cheltuieli judiciare dosar D 793/114/2014</t>
  </si>
  <si>
    <t>cheltuieli judiciare dosar D 92/296/2015</t>
  </si>
  <si>
    <t>cheltuieli fotocopiere dosar D 85/306/2018 DE 125/2017</t>
  </si>
  <si>
    <t>cheltuieli judiciare dosar D 616/100/2016</t>
  </si>
  <si>
    <t>cheltuieli judiciare dosar D 2259/83/CA/2017-R</t>
  </si>
  <si>
    <t>cheltuieli judiciare dosar D 5116/2/2014</t>
  </si>
  <si>
    <t>cheltuieli judiciare dosar D 1803/P/2016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</si>
</sst>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7" xfId="0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25" fillId="0" borderId="10" xfId="59" applyFont="1" applyFill="1" applyBorder="1" applyAlignment="1">
      <alignment horizontal="center"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0" applyFont="1" applyBorder="1" applyAlignment="1">
      <alignment/>
    </xf>
    <xf numFmtId="0" fontId="19" fillId="0" borderId="15" xfId="60" applyFont="1" applyBorder="1" applyAlignment="1">
      <alignment horizontal="center" vertical="center"/>
      <protection/>
    </xf>
    <xf numFmtId="0" fontId="25" fillId="0" borderId="11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0" fontId="19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0" xfId="0" applyBorder="1" applyAlignment="1">
      <alignment/>
    </xf>
    <xf numFmtId="0" fontId="0" fillId="0" borderId="39" xfId="0" applyFont="1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8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0" fontId="26" fillId="0" borderId="17" xfId="61" applyFont="1" applyFill="1" applyBorder="1" applyAlignment="1">
      <alignment/>
      <protection/>
    </xf>
    <xf numFmtId="0" fontId="27" fillId="0" borderId="12" xfId="61" applyFont="1" applyFill="1" applyBorder="1" applyAlignment="1">
      <alignment/>
      <protection/>
    </xf>
    <xf numFmtId="0" fontId="25" fillId="0" borderId="12" xfId="0" applyFont="1" applyBorder="1" applyAlignment="1">
      <alignment/>
    </xf>
    <xf numFmtId="4" fontId="26" fillId="0" borderId="18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19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wrapText="1"/>
    </xf>
    <xf numFmtId="14" fontId="14" fillId="0" borderId="31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/>
    </xf>
    <xf numFmtId="4" fontId="14" fillId="0" borderId="32" xfId="0" applyNumberFormat="1" applyFont="1" applyBorder="1" applyAlignment="1">
      <alignment/>
    </xf>
    <xf numFmtId="170" fontId="28" fillId="0" borderId="44" xfId="59" applyNumberFormat="1" applyFont="1" applyFill="1" applyBorder="1" applyAlignment="1">
      <alignment horizontal="center"/>
      <protection/>
    </xf>
    <xf numFmtId="0" fontId="28" fillId="0" borderId="45" xfId="59" applyFont="1" applyFill="1" applyBorder="1" applyAlignment="1">
      <alignment horizontal="center"/>
      <protection/>
    </xf>
    <xf numFmtId="0" fontId="29" fillId="0" borderId="44" xfId="59" applyFont="1" applyFill="1" applyBorder="1" applyAlignment="1">
      <alignment horizont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9" fillId="0" borderId="44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27" fillId="0" borderId="46" xfId="62" applyFont="1" applyFill="1" applyBorder="1" applyAlignment="1">
      <alignment horizontal="center" vertical="center"/>
      <protection/>
    </xf>
    <xf numFmtId="4" fontId="28" fillId="0" borderId="47" xfId="59" applyNumberFormat="1" applyFont="1" applyFill="1" applyBorder="1" applyAlignment="1">
      <alignment horizontal="right" wrapText="1"/>
      <protection/>
    </xf>
    <xf numFmtId="4" fontId="28" fillId="0" borderId="47" xfId="59" applyNumberFormat="1" applyFont="1" applyFill="1" applyBorder="1" applyAlignment="1">
      <alignment horizontal="right"/>
      <protection/>
    </xf>
    <xf numFmtId="0" fontId="27" fillId="0" borderId="48" xfId="62" applyFont="1" applyFill="1" applyBorder="1" applyAlignment="1">
      <alignment horizontal="center" vertical="center"/>
      <protection/>
    </xf>
    <xf numFmtId="170" fontId="27" fillId="0" borderId="49" xfId="59" applyNumberFormat="1" applyFont="1" applyFill="1" applyBorder="1" applyAlignment="1">
      <alignment horizontal="center"/>
      <protection/>
    </xf>
    <xf numFmtId="0" fontId="27" fillId="0" borderId="49" xfId="59" applyFont="1" applyFill="1" applyBorder="1" applyAlignment="1">
      <alignment/>
      <protection/>
    </xf>
    <xf numFmtId="0" fontId="25" fillId="0" borderId="49" xfId="59" applyFont="1" applyFill="1" applyBorder="1" applyAlignment="1">
      <alignment horizontal="center"/>
      <protection/>
    </xf>
    <xf numFmtId="0" fontId="19" fillId="0" borderId="49" xfId="0" applyFont="1" applyBorder="1" applyAlignment="1">
      <alignment wrapText="1"/>
    </xf>
    <xf numFmtId="4" fontId="30" fillId="0" borderId="50" xfId="59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zoomScalePageLayoutView="0" workbookViewId="0" topLeftCell="C1">
      <selection activeCell="J25" sqref="J25"/>
    </sheetView>
  </sheetViews>
  <sheetFormatPr defaultColWidth="9.140625" defaultRowHeight="12.75"/>
  <cols>
    <col min="1" max="2" width="0" style="0" hidden="1" customWidth="1"/>
    <col min="3" max="3" width="18.421875" style="0" customWidth="1"/>
    <col min="4" max="4" width="11.28125" style="0" customWidth="1"/>
    <col min="5" max="5" width="8.28125" style="0" customWidth="1"/>
    <col min="6" max="6" width="15.28125" style="0" customWidth="1"/>
    <col min="7" max="7" width="31.00390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21" t="s">
        <v>31</v>
      </c>
      <c r="G5" s="1" t="s">
        <v>152</v>
      </c>
      <c r="H5" s="2"/>
    </row>
    <row r="6" spans="4:6" ht="13.5" thickBot="1">
      <c r="D6" s="1"/>
      <c r="E6" s="1"/>
      <c r="F6" s="1"/>
    </row>
    <row r="7" spans="3:7" ht="12.75">
      <c r="C7" s="75" t="s">
        <v>108</v>
      </c>
      <c r="D7" s="76" t="s">
        <v>3</v>
      </c>
      <c r="E7" s="76" t="s">
        <v>4</v>
      </c>
      <c r="F7" s="76" t="s">
        <v>5</v>
      </c>
      <c r="G7" s="77" t="s">
        <v>6</v>
      </c>
    </row>
    <row r="8" spans="3:7" ht="12.75">
      <c r="C8" s="78" t="s">
        <v>109</v>
      </c>
      <c r="D8" s="57"/>
      <c r="E8" s="57"/>
      <c r="F8" s="58">
        <v>71710749</v>
      </c>
      <c r="G8" s="79"/>
    </row>
    <row r="9" spans="3:7" ht="12.75">
      <c r="C9" s="80" t="s">
        <v>110</v>
      </c>
      <c r="D9" s="59" t="s">
        <v>111</v>
      </c>
      <c r="E9" s="55">
        <v>25</v>
      </c>
      <c r="F9" s="60">
        <v>4961</v>
      </c>
      <c r="G9" s="81"/>
    </row>
    <row r="10" spans="3:7" ht="12.75">
      <c r="C10" s="80"/>
      <c r="D10" s="59"/>
      <c r="E10" s="55">
        <v>27</v>
      </c>
      <c r="F10" s="60">
        <v>3398</v>
      </c>
      <c r="G10" s="81" t="s">
        <v>112</v>
      </c>
    </row>
    <row r="11" spans="3:7" ht="12.75">
      <c r="C11" s="80"/>
      <c r="D11" s="59"/>
      <c r="E11" s="55"/>
      <c r="F11" s="60"/>
      <c r="G11" s="81"/>
    </row>
    <row r="12" spans="3:7" ht="13.5" thickBot="1">
      <c r="C12" s="82" t="s">
        <v>113</v>
      </c>
      <c r="D12" s="62"/>
      <c r="E12" s="63"/>
      <c r="F12" s="64">
        <f>SUM(F8:F11)</f>
        <v>71719108</v>
      </c>
      <c r="G12" s="83"/>
    </row>
    <row r="13" spans="3:7" ht="12.75">
      <c r="C13" s="84" t="s">
        <v>114</v>
      </c>
      <c r="D13" s="66"/>
      <c r="E13" s="56"/>
      <c r="F13" s="67">
        <v>294122</v>
      </c>
      <c r="G13" s="85"/>
    </row>
    <row r="14" spans="3:7" ht="12.75">
      <c r="C14" s="86" t="s">
        <v>115</v>
      </c>
      <c r="D14" s="59" t="s">
        <v>111</v>
      </c>
      <c r="E14" s="55">
        <v>27</v>
      </c>
      <c r="F14" s="60">
        <v>2850</v>
      </c>
      <c r="G14" s="81"/>
    </row>
    <row r="15" spans="3:7" ht="12.75" hidden="1">
      <c r="C15" s="86"/>
      <c r="D15" s="55"/>
      <c r="E15" s="55"/>
      <c r="F15" s="60"/>
      <c r="G15" s="81" t="s">
        <v>116</v>
      </c>
    </row>
    <row r="16" spans="3:7" ht="12.75" hidden="1">
      <c r="C16" s="86"/>
      <c r="D16" s="55"/>
      <c r="E16" s="55"/>
      <c r="F16" s="60"/>
      <c r="G16" s="81" t="s">
        <v>116</v>
      </c>
    </row>
    <row r="17" spans="3:7" ht="12.75" hidden="1">
      <c r="C17" s="87"/>
      <c r="D17" s="56"/>
      <c r="E17" s="56"/>
      <c r="F17" s="67"/>
      <c r="G17" s="81"/>
    </row>
    <row r="18" spans="3:7" ht="12.75" hidden="1">
      <c r="C18" s="87"/>
      <c r="D18" s="56"/>
      <c r="E18" s="56"/>
      <c r="F18" s="67"/>
      <c r="G18" s="81"/>
    </row>
    <row r="19" spans="3:7" ht="12.75" hidden="1">
      <c r="C19" s="87"/>
      <c r="D19" s="56"/>
      <c r="E19" s="56"/>
      <c r="F19" s="67"/>
      <c r="G19" s="81"/>
    </row>
    <row r="20" spans="3:7" ht="12.75" hidden="1">
      <c r="C20" s="87"/>
      <c r="D20" s="56"/>
      <c r="E20" s="56"/>
      <c r="F20" s="67"/>
      <c r="G20" s="85"/>
    </row>
    <row r="21" spans="3:7" ht="13.5" hidden="1" thickBot="1">
      <c r="C21" s="82" t="s">
        <v>117</v>
      </c>
      <c r="D21" s="63"/>
      <c r="E21" s="63"/>
      <c r="F21" s="64">
        <f>SUM(F13:F20)</f>
        <v>296972</v>
      </c>
      <c r="G21" s="83"/>
    </row>
    <row r="22" spans="3:7" ht="12.75" hidden="1">
      <c r="C22" s="84" t="s">
        <v>118</v>
      </c>
      <c r="D22" s="68"/>
      <c r="E22" s="68"/>
      <c r="F22" s="69">
        <v>414114</v>
      </c>
      <c r="G22" s="88"/>
    </row>
    <row r="23" spans="3:7" ht="12.75">
      <c r="C23" s="86" t="s">
        <v>119</v>
      </c>
      <c r="D23" s="59"/>
      <c r="E23" s="70"/>
      <c r="F23" s="71"/>
      <c r="G23" s="81"/>
    </row>
    <row r="24" spans="3:7" ht="12.75">
      <c r="C24" s="87"/>
      <c r="D24" s="65"/>
      <c r="E24" s="65"/>
      <c r="F24" s="67"/>
      <c r="G24" s="85"/>
    </row>
    <row r="25" spans="3:7" ht="13.5" thickBot="1">
      <c r="C25" s="82" t="s">
        <v>120</v>
      </c>
      <c r="D25" s="61"/>
      <c r="E25" s="61"/>
      <c r="F25" s="64">
        <f>SUM(F22:F24)</f>
        <v>414114</v>
      </c>
      <c r="G25" s="83"/>
    </row>
    <row r="26" spans="3:7" ht="12.75">
      <c r="C26" s="84" t="s">
        <v>121</v>
      </c>
      <c r="D26" s="65"/>
      <c r="E26" s="65"/>
      <c r="F26" s="67">
        <v>139038</v>
      </c>
      <c r="G26" s="85"/>
    </row>
    <row r="27" spans="3:7" ht="12.75">
      <c r="C27" s="87" t="s">
        <v>122</v>
      </c>
      <c r="D27" s="59" t="s">
        <v>111</v>
      </c>
      <c r="E27" s="55">
        <v>27</v>
      </c>
      <c r="F27" s="60">
        <v>1330</v>
      </c>
      <c r="G27" s="81" t="s">
        <v>123</v>
      </c>
    </row>
    <row r="28" spans="3:7" ht="12.75">
      <c r="C28" s="87"/>
      <c r="D28" s="65"/>
      <c r="E28" s="65"/>
      <c r="F28" s="67"/>
      <c r="G28" s="85"/>
    </row>
    <row r="29" spans="3:7" ht="13.5" thickBot="1">
      <c r="C29" s="82" t="s">
        <v>124</v>
      </c>
      <c r="D29" s="61"/>
      <c r="E29" s="61"/>
      <c r="F29" s="64">
        <f>SUM(F26:F27)</f>
        <v>140368</v>
      </c>
      <c r="G29" s="83"/>
    </row>
    <row r="30" spans="3:7" ht="12.75">
      <c r="C30" s="89" t="s">
        <v>125</v>
      </c>
      <c r="D30" s="68"/>
      <c r="E30" s="68"/>
      <c r="F30" s="69">
        <v>544181</v>
      </c>
      <c r="G30" s="90"/>
    </row>
    <row r="31" spans="3:7" ht="12.75">
      <c r="C31" s="86" t="s">
        <v>126</v>
      </c>
      <c r="D31" s="59" t="s">
        <v>111</v>
      </c>
      <c r="E31" s="65">
        <v>29</v>
      </c>
      <c r="F31" s="60">
        <v>100000</v>
      </c>
      <c r="G31" s="81"/>
    </row>
    <row r="32" spans="3:7" ht="12.75">
      <c r="C32" s="87"/>
      <c r="D32" s="72"/>
      <c r="E32" s="65"/>
      <c r="F32" s="60"/>
      <c r="G32" s="81"/>
    </row>
    <row r="33" spans="3:7" ht="13.5" thickBot="1">
      <c r="C33" s="91" t="s">
        <v>127</v>
      </c>
      <c r="D33" s="61"/>
      <c r="E33" s="61"/>
      <c r="F33" s="64">
        <f>SUM(F30:F32)</f>
        <v>644181</v>
      </c>
      <c r="G33" s="92"/>
    </row>
    <row r="34" spans="3:7" ht="12.75">
      <c r="C34" s="89" t="s">
        <v>128</v>
      </c>
      <c r="D34" s="68"/>
      <c r="E34" s="68"/>
      <c r="F34" s="69">
        <v>756101</v>
      </c>
      <c r="G34" s="90"/>
    </row>
    <row r="35" spans="3:7" ht="12.75">
      <c r="C35" s="93" t="s">
        <v>129</v>
      </c>
      <c r="D35" s="59" t="s">
        <v>111</v>
      </c>
      <c r="E35" s="59"/>
      <c r="F35" s="60"/>
      <c r="G35" s="81"/>
    </row>
    <row r="36" spans="3:7" ht="12.75">
      <c r="C36" s="86"/>
      <c r="D36" s="65"/>
      <c r="E36" s="65"/>
      <c r="F36" s="67"/>
      <c r="G36" s="81"/>
    </row>
    <row r="37" spans="3:7" ht="13.5" thickBot="1">
      <c r="C37" s="82" t="s">
        <v>130</v>
      </c>
      <c r="D37" s="61"/>
      <c r="E37" s="61"/>
      <c r="F37" s="64">
        <f>SUM(F34:F36)</f>
        <v>756101</v>
      </c>
      <c r="G37" s="81"/>
    </row>
    <row r="38" spans="3:7" ht="12.75">
      <c r="C38" s="89" t="s">
        <v>131</v>
      </c>
      <c r="D38" s="68"/>
      <c r="E38" s="68"/>
      <c r="F38" s="69">
        <v>1381560</v>
      </c>
      <c r="G38" s="90"/>
    </row>
    <row r="39" spans="3:7" ht="12.75">
      <c r="C39" s="86" t="s">
        <v>132</v>
      </c>
      <c r="D39" s="59"/>
      <c r="E39" s="59"/>
      <c r="F39" s="60"/>
      <c r="G39" s="81"/>
    </row>
    <row r="40" spans="3:7" ht="12.75">
      <c r="C40" s="86"/>
      <c r="D40" s="94"/>
      <c r="E40" s="59"/>
      <c r="F40" s="60"/>
      <c r="G40" s="81"/>
    </row>
    <row r="41" spans="3:7" ht="13.5" thickBot="1">
      <c r="C41" s="82" t="s">
        <v>133</v>
      </c>
      <c r="D41" s="61"/>
      <c r="E41" s="61"/>
      <c r="F41" s="64">
        <f>SUM(F38:F40)</f>
        <v>1381560</v>
      </c>
      <c r="G41" s="92"/>
    </row>
    <row r="42" spans="3:7" ht="12.75">
      <c r="C42" s="89" t="s">
        <v>134</v>
      </c>
      <c r="D42" s="68"/>
      <c r="E42" s="68"/>
      <c r="F42" s="69">
        <v>43687</v>
      </c>
      <c r="G42" s="88"/>
    </row>
    <row r="43" spans="3:7" ht="12.75">
      <c r="C43" s="86" t="s">
        <v>135</v>
      </c>
      <c r="D43" s="59"/>
      <c r="E43" s="59"/>
      <c r="F43" s="69"/>
      <c r="G43" s="81"/>
    </row>
    <row r="44" spans="3:7" ht="12.75">
      <c r="C44" s="86"/>
      <c r="D44" s="59"/>
      <c r="E44" s="59"/>
      <c r="F44" s="69"/>
      <c r="G44" s="81"/>
    </row>
    <row r="45" spans="3:7" ht="13.5" thickBot="1">
      <c r="C45" s="82" t="s">
        <v>136</v>
      </c>
      <c r="D45" s="61"/>
      <c r="E45" s="61"/>
      <c r="F45" s="64">
        <f>SUM(F42:F44)</f>
        <v>43687</v>
      </c>
      <c r="G45" s="92"/>
    </row>
    <row r="46" spans="3:7" ht="12.75">
      <c r="C46" s="95" t="s">
        <v>137</v>
      </c>
      <c r="D46" s="73"/>
      <c r="E46" s="73"/>
      <c r="F46" s="74">
        <v>458082</v>
      </c>
      <c r="G46" s="96"/>
    </row>
    <row r="47" spans="3:7" ht="12.75">
      <c r="C47" s="93" t="s">
        <v>138</v>
      </c>
      <c r="D47" s="59"/>
      <c r="E47" s="59"/>
      <c r="F47" s="69"/>
      <c r="G47" s="81"/>
    </row>
    <row r="48" spans="3:7" ht="12.75">
      <c r="C48" s="86"/>
      <c r="D48" s="59"/>
      <c r="E48" s="59"/>
      <c r="F48" s="60"/>
      <c r="G48" s="81"/>
    </row>
    <row r="49" spans="3:7" ht="13.5" thickBot="1">
      <c r="C49" s="82" t="s">
        <v>139</v>
      </c>
      <c r="D49" s="61"/>
      <c r="E49" s="61"/>
      <c r="F49" s="64">
        <f>SUM(F46:F48)</f>
        <v>458082</v>
      </c>
      <c r="G49" s="92"/>
    </row>
    <row r="50" spans="3:7" ht="12.75">
      <c r="C50" s="89" t="s">
        <v>140</v>
      </c>
      <c r="D50" s="59"/>
      <c r="E50" s="68"/>
      <c r="F50" s="69">
        <v>13175</v>
      </c>
      <c r="G50" s="88"/>
    </row>
    <row r="51" spans="3:7" ht="12.75">
      <c r="C51" s="86" t="s">
        <v>141</v>
      </c>
      <c r="D51" s="59"/>
      <c r="E51" s="59"/>
      <c r="F51" s="60"/>
      <c r="G51" s="81"/>
    </row>
    <row r="52" spans="3:7" ht="12.75">
      <c r="C52" s="86"/>
      <c r="D52" s="59"/>
      <c r="E52" s="59"/>
      <c r="F52" s="60"/>
      <c r="G52" s="81"/>
    </row>
    <row r="53" spans="3:7" ht="13.5" thickBot="1">
      <c r="C53" s="82" t="s">
        <v>142</v>
      </c>
      <c r="D53" s="61"/>
      <c r="E53" s="61"/>
      <c r="F53" s="64">
        <f>SUM(F50:F52)</f>
        <v>13175</v>
      </c>
      <c r="G53" s="92"/>
    </row>
    <row r="54" spans="3:7" ht="12.75">
      <c r="C54" s="89" t="s">
        <v>143</v>
      </c>
      <c r="D54" s="68"/>
      <c r="E54" s="68"/>
      <c r="F54" s="69">
        <v>75738</v>
      </c>
      <c r="G54" s="90"/>
    </row>
    <row r="55" spans="3:7" ht="12.75">
      <c r="C55" s="93" t="s">
        <v>144</v>
      </c>
      <c r="D55" s="59"/>
      <c r="E55" s="59"/>
      <c r="F55" s="67"/>
      <c r="G55" s="81"/>
    </row>
    <row r="56" spans="3:7" ht="12.75">
      <c r="C56" s="93"/>
      <c r="D56" s="59"/>
      <c r="E56" s="59"/>
      <c r="F56" s="67"/>
      <c r="G56" s="81"/>
    </row>
    <row r="57" spans="3:7" ht="13.5" thickBot="1">
      <c r="C57" s="82" t="s">
        <v>145</v>
      </c>
      <c r="D57" s="61"/>
      <c r="E57" s="61"/>
      <c r="F57" s="64">
        <f>SUM(F54:F56)</f>
        <v>75738</v>
      </c>
      <c r="G57" s="92"/>
    </row>
    <row r="58" spans="3:7" ht="12.75">
      <c r="C58" s="89" t="s">
        <v>146</v>
      </c>
      <c r="D58" s="68"/>
      <c r="E58" s="68"/>
      <c r="F58" s="69">
        <v>1441676</v>
      </c>
      <c r="G58" s="90"/>
    </row>
    <row r="59" spans="3:7" ht="12.75">
      <c r="C59" s="97" t="s">
        <v>147</v>
      </c>
      <c r="D59" s="59" t="s">
        <v>111</v>
      </c>
      <c r="E59" s="59">
        <v>27</v>
      </c>
      <c r="F59" s="67">
        <v>94</v>
      </c>
      <c r="G59" s="81"/>
    </row>
    <row r="60" spans="3:7" ht="12.75">
      <c r="C60" s="87"/>
      <c r="D60" s="65"/>
      <c r="E60" s="65"/>
      <c r="F60" s="67"/>
      <c r="G60" s="81"/>
    </row>
    <row r="61" spans="3:7" ht="13.5" thickBot="1">
      <c r="C61" s="82" t="s">
        <v>148</v>
      </c>
      <c r="D61" s="61"/>
      <c r="E61" s="61"/>
      <c r="F61" s="64">
        <f>SUM(F58:F60)</f>
        <v>1441770</v>
      </c>
      <c r="G61" s="92"/>
    </row>
    <row r="62" spans="3:7" ht="12.75">
      <c r="C62" s="89" t="s">
        <v>149</v>
      </c>
      <c r="D62" s="68"/>
      <c r="E62" s="68"/>
      <c r="F62" s="69">
        <v>501011</v>
      </c>
      <c r="G62" s="90"/>
    </row>
    <row r="63" spans="3:7" ht="12.75">
      <c r="C63" s="97" t="s">
        <v>150</v>
      </c>
      <c r="D63" s="59"/>
      <c r="E63" s="59"/>
      <c r="F63" s="67"/>
      <c r="G63" s="81"/>
    </row>
    <row r="64" spans="3:7" ht="12.75">
      <c r="C64" s="87"/>
      <c r="D64" s="65"/>
      <c r="E64" s="65"/>
      <c r="F64" s="67"/>
      <c r="G64" s="81"/>
    </row>
    <row r="65" spans="3:7" ht="13.5" thickBot="1">
      <c r="C65" s="98" t="s">
        <v>151</v>
      </c>
      <c r="D65" s="99"/>
      <c r="E65" s="99"/>
      <c r="F65" s="100">
        <f>SUM(F62:F64)</f>
        <v>501011</v>
      </c>
      <c r="G65" s="101"/>
    </row>
  </sheetData>
  <sheetProtection selectLockedCells="1" selectUnlockedCells="1"/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7" sqref="A7:F5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31</v>
      </c>
      <c r="E5" s="1" t="str">
        <f>personal!G5</f>
        <v>25-29 iunie 2018</v>
      </c>
    </row>
    <row r="6" ht="13.5" thickBot="1"/>
    <row r="7" spans="1:6" ht="51.75" customHeight="1">
      <c r="A7" s="28" t="s">
        <v>9</v>
      </c>
      <c r="B7" s="29" t="s">
        <v>10</v>
      </c>
      <c r="C7" s="30" t="s">
        <v>11</v>
      </c>
      <c r="D7" s="29" t="s">
        <v>12</v>
      </c>
      <c r="E7" s="29" t="s">
        <v>13</v>
      </c>
      <c r="F7" s="31" t="s">
        <v>14</v>
      </c>
    </row>
    <row r="8" spans="1:6" ht="12.75">
      <c r="A8" s="24">
        <v>1</v>
      </c>
      <c r="B8" s="26" t="s">
        <v>32</v>
      </c>
      <c r="C8" s="27">
        <v>4792</v>
      </c>
      <c r="D8" s="23" t="s">
        <v>33</v>
      </c>
      <c r="E8" s="23" t="s">
        <v>34</v>
      </c>
      <c r="F8" s="32">
        <v>5063</v>
      </c>
    </row>
    <row r="9" spans="1:6" ht="12.75">
      <c r="A9" s="24">
        <v>2</v>
      </c>
      <c r="B9" s="26" t="s">
        <v>32</v>
      </c>
      <c r="C9" s="23">
        <v>4788</v>
      </c>
      <c r="D9" s="27" t="s">
        <v>35</v>
      </c>
      <c r="E9" s="27" t="s">
        <v>36</v>
      </c>
      <c r="F9" s="32">
        <v>595</v>
      </c>
    </row>
    <row r="10" spans="1:6" ht="12.75">
      <c r="A10" s="33">
        <v>3</v>
      </c>
      <c r="B10" s="26" t="s">
        <v>32</v>
      </c>
      <c r="C10" s="27">
        <v>4786</v>
      </c>
      <c r="D10" s="23" t="s">
        <v>37</v>
      </c>
      <c r="E10" s="23" t="s">
        <v>38</v>
      </c>
      <c r="F10" s="32">
        <v>456.96</v>
      </c>
    </row>
    <row r="11" spans="1:6" ht="12.75">
      <c r="A11" s="33">
        <v>4</v>
      </c>
      <c r="B11" s="26" t="s">
        <v>32</v>
      </c>
      <c r="C11" s="23">
        <v>4793</v>
      </c>
      <c r="D11" s="27" t="s">
        <v>39</v>
      </c>
      <c r="E11" s="27" t="s">
        <v>40</v>
      </c>
      <c r="F11" s="32">
        <v>4712.66</v>
      </c>
    </row>
    <row r="12" spans="1:6" ht="12.75">
      <c r="A12" s="33">
        <v>5</v>
      </c>
      <c r="B12" s="26" t="s">
        <v>32</v>
      </c>
      <c r="C12" s="23">
        <v>4791</v>
      </c>
      <c r="D12" s="27" t="s">
        <v>41</v>
      </c>
      <c r="E12" s="23" t="s">
        <v>42</v>
      </c>
      <c r="F12" s="32">
        <v>21.16</v>
      </c>
    </row>
    <row r="13" spans="1:6" ht="12.75">
      <c r="A13" s="33">
        <v>6</v>
      </c>
      <c r="B13" s="26" t="s">
        <v>32</v>
      </c>
      <c r="C13" s="23">
        <v>4796</v>
      </c>
      <c r="D13" s="23" t="s">
        <v>43</v>
      </c>
      <c r="E13" s="23" t="s">
        <v>44</v>
      </c>
      <c r="F13" s="32">
        <v>6538.8</v>
      </c>
    </row>
    <row r="14" spans="1:6" ht="12.75">
      <c r="A14" s="33">
        <v>7</v>
      </c>
      <c r="B14" s="26" t="s">
        <v>32</v>
      </c>
      <c r="C14" s="23">
        <v>4794</v>
      </c>
      <c r="D14" s="23" t="s">
        <v>45</v>
      </c>
      <c r="E14" s="23" t="s">
        <v>46</v>
      </c>
      <c r="F14" s="32">
        <v>147.44</v>
      </c>
    </row>
    <row r="15" spans="1:6" ht="12.75">
      <c r="A15" s="33">
        <f aca="true" t="shared" si="0" ref="A15:A52">A14+1</f>
        <v>8</v>
      </c>
      <c r="B15" s="26" t="s">
        <v>32</v>
      </c>
      <c r="C15" s="23">
        <v>4797</v>
      </c>
      <c r="D15" s="23" t="s">
        <v>47</v>
      </c>
      <c r="E15" s="23" t="s">
        <v>48</v>
      </c>
      <c r="F15" s="32">
        <v>7867.7</v>
      </c>
    </row>
    <row r="16" spans="1:6" ht="12.75">
      <c r="A16" s="33">
        <f t="shared" si="0"/>
        <v>9</v>
      </c>
      <c r="B16" s="26" t="s">
        <v>32</v>
      </c>
      <c r="C16" s="23">
        <v>4787</v>
      </c>
      <c r="D16" s="23" t="s">
        <v>37</v>
      </c>
      <c r="E16" s="23" t="s">
        <v>49</v>
      </c>
      <c r="F16" s="32">
        <v>166.6</v>
      </c>
    </row>
    <row r="17" spans="1:6" ht="12.75">
      <c r="A17" s="33">
        <f t="shared" si="0"/>
        <v>10</v>
      </c>
      <c r="B17" s="26" t="s">
        <v>50</v>
      </c>
      <c r="C17" s="23">
        <v>4790</v>
      </c>
      <c r="D17" s="23" t="s">
        <v>51</v>
      </c>
      <c r="E17" s="23" t="s">
        <v>52</v>
      </c>
      <c r="F17" s="32">
        <v>1925.52</v>
      </c>
    </row>
    <row r="18" spans="1:6" ht="12.75">
      <c r="A18" s="33">
        <f t="shared" si="0"/>
        <v>11</v>
      </c>
      <c r="B18" s="26" t="s">
        <v>50</v>
      </c>
      <c r="C18" s="23">
        <v>4827</v>
      </c>
      <c r="D18" s="23" t="s">
        <v>53</v>
      </c>
      <c r="E18" s="23" t="s">
        <v>54</v>
      </c>
      <c r="F18" s="32">
        <v>156.58</v>
      </c>
    </row>
    <row r="19" spans="1:6" ht="12.75">
      <c r="A19" s="33">
        <f t="shared" si="0"/>
        <v>12</v>
      </c>
      <c r="B19" s="26" t="s">
        <v>50</v>
      </c>
      <c r="C19" s="23">
        <v>4826</v>
      </c>
      <c r="D19" s="23" t="s">
        <v>55</v>
      </c>
      <c r="E19" s="23" t="s">
        <v>56</v>
      </c>
      <c r="F19" s="32">
        <v>8417.44</v>
      </c>
    </row>
    <row r="20" spans="1:6" ht="12.75">
      <c r="A20" s="33">
        <f t="shared" si="0"/>
        <v>13</v>
      </c>
      <c r="B20" s="26" t="s">
        <v>50</v>
      </c>
      <c r="C20" s="23">
        <v>4829</v>
      </c>
      <c r="D20" s="23" t="s">
        <v>57</v>
      </c>
      <c r="E20" s="23" t="s">
        <v>58</v>
      </c>
      <c r="F20" s="32">
        <v>428432.45</v>
      </c>
    </row>
    <row r="21" spans="1:6" ht="12.75">
      <c r="A21" s="33">
        <f t="shared" si="0"/>
        <v>14</v>
      </c>
      <c r="B21" s="26" t="s">
        <v>50</v>
      </c>
      <c r="C21" s="23">
        <v>4825</v>
      </c>
      <c r="D21" s="23" t="s">
        <v>41</v>
      </c>
      <c r="E21" s="23" t="s">
        <v>59</v>
      </c>
      <c r="F21" s="32">
        <v>7.76</v>
      </c>
    </row>
    <row r="22" spans="1:6" ht="12.75">
      <c r="A22" s="33">
        <f t="shared" si="0"/>
        <v>15</v>
      </c>
      <c r="B22" s="26" t="s">
        <v>50</v>
      </c>
      <c r="C22" s="23">
        <v>4828</v>
      </c>
      <c r="D22" s="23" t="s">
        <v>60</v>
      </c>
      <c r="E22" s="23" t="s">
        <v>61</v>
      </c>
      <c r="F22" s="32">
        <v>5884.03</v>
      </c>
    </row>
    <row r="23" spans="1:6" ht="12.75">
      <c r="A23" s="33">
        <f t="shared" si="0"/>
        <v>16</v>
      </c>
      <c r="B23" s="26" t="s">
        <v>50</v>
      </c>
      <c r="C23" s="23">
        <v>4830</v>
      </c>
      <c r="D23" s="23" t="s">
        <v>62</v>
      </c>
      <c r="E23" s="23" t="s">
        <v>63</v>
      </c>
      <c r="F23" s="32">
        <v>103325.21</v>
      </c>
    </row>
    <row r="24" spans="1:6" ht="12.75">
      <c r="A24" s="33">
        <f t="shared" si="0"/>
        <v>17</v>
      </c>
      <c r="B24" s="26" t="s">
        <v>50</v>
      </c>
      <c r="C24" s="23">
        <v>4795</v>
      </c>
      <c r="D24" s="23" t="s">
        <v>64</v>
      </c>
      <c r="E24" s="23" t="s">
        <v>65</v>
      </c>
      <c r="F24" s="32">
        <v>523.6</v>
      </c>
    </row>
    <row r="25" spans="1:6" ht="12.75">
      <c r="A25" s="33">
        <f t="shared" si="0"/>
        <v>18</v>
      </c>
      <c r="B25" s="26" t="s">
        <v>66</v>
      </c>
      <c r="C25" s="23">
        <v>4836</v>
      </c>
      <c r="D25" s="23" t="s">
        <v>67</v>
      </c>
      <c r="E25" s="23" t="s">
        <v>68</v>
      </c>
      <c r="F25" s="32">
        <v>152.32</v>
      </c>
    </row>
    <row r="26" spans="1:6" ht="12.75">
      <c r="A26" s="33">
        <f t="shared" si="0"/>
        <v>19</v>
      </c>
      <c r="B26" s="26" t="s">
        <v>69</v>
      </c>
      <c r="C26" s="23">
        <v>4853</v>
      </c>
      <c r="D26" s="23" t="s">
        <v>70</v>
      </c>
      <c r="E26" s="23" t="s">
        <v>71</v>
      </c>
      <c r="F26" s="32">
        <v>192.96</v>
      </c>
    </row>
    <row r="27" spans="1:6" ht="12.75">
      <c r="A27" s="33">
        <f t="shared" si="0"/>
        <v>20</v>
      </c>
      <c r="B27" s="26" t="s">
        <v>69</v>
      </c>
      <c r="C27" s="23">
        <v>4854</v>
      </c>
      <c r="D27" s="23" t="s">
        <v>70</v>
      </c>
      <c r="E27" s="23" t="s">
        <v>72</v>
      </c>
      <c r="F27" s="32">
        <v>171.71</v>
      </c>
    </row>
    <row r="28" spans="1:6" ht="12.75">
      <c r="A28" s="33">
        <f t="shared" si="0"/>
        <v>21</v>
      </c>
      <c r="B28" s="26" t="s">
        <v>69</v>
      </c>
      <c r="C28" s="23">
        <v>4857</v>
      </c>
      <c r="D28" s="23" t="s">
        <v>73</v>
      </c>
      <c r="E28" s="23" t="s">
        <v>74</v>
      </c>
      <c r="F28" s="32">
        <v>181437.6</v>
      </c>
    </row>
    <row r="29" spans="1:6" ht="12.75">
      <c r="A29" s="33">
        <f t="shared" si="0"/>
        <v>22</v>
      </c>
      <c r="B29" s="26" t="s">
        <v>69</v>
      </c>
      <c r="C29" s="23">
        <v>4863</v>
      </c>
      <c r="D29" s="23" t="s">
        <v>75</v>
      </c>
      <c r="E29" s="23" t="s">
        <v>65</v>
      </c>
      <c r="F29" s="32">
        <v>890.12</v>
      </c>
    </row>
    <row r="30" spans="1:6" ht="12.75">
      <c r="A30" s="33">
        <f t="shared" si="0"/>
        <v>23</v>
      </c>
      <c r="B30" s="26" t="s">
        <v>69</v>
      </c>
      <c r="C30" s="23">
        <v>4875</v>
      </c>
      <c r="D30" s="23" t="s">
        <v>41</v>
      </c>
      <c r="E30" s="23" t="s">
        <v>76</v>
      </c>
      <c r="F30" s="32">
        <v>6071.26</v>
      </c>
    </row>
    <row r="31" spans="1:6" ht="12.75">
      <c r="A31" s="33">
        <f t="shared" si="0"/>
        <v>24</v>
      </c>
      <c r="B31" s="26" t="s">
        <v>69</v>
      </c>
      <c r="C31" s="23">
        <v>4876</v>
      </c>
      <c r="D31" s="23" t="s">
        <v>77</v>
      </c>
      <c r="E31" s="23" t="s">
        <v>78</v>
      </c>
      <c r="F31" s="32">
        <v>5180089.91</v>
      </c>
    </row>
    <row r="32" spans="1:6" ht="12.75">
      <c r="A32" s="33">
        <f t="shared" si="0"/>
        <v>25</v>
      </c>
      <c r="B32" s="26" t="s">
        <v>69</v>
      </c>
      <c r="C32" s="23">
        <v>4861</v>
      </c>
      <c r="D32" s="23" t="s">
        <v>77</v>
      </c>
      <c r="E32" s="23" t="s">
        <v>79</v>
      </c>
      <c r="F32" s="32">
        <v>303</v>
      </c>
    </row>
    <row r="33" spans="1:6" ht="12.75">
      <c r="A33" s="33">
        <f t="shared" si="0"/>
        <v>26</v>
      </c>
      <c r="B33" s="26" t="s">
        <v>69</v>
      </c>
      <c r="C33" s="23">
        <v>4858</v>
      </c>
      <c r="D33" s="23" t="s">
        <v>80</v>
      </c>
      <c r="E33" s="23" t="s">
        <v>81</v>
      </c>
      <c r="F33" s="32">
        <v>3923.37</v>
      </c>
    </row>
    <row r="34" spans="1:6" ht="12.75">
      <c r="A34" s="33">
        <f t="shared" si="0"/>
        <v>27</v>
      </c>
      <c r="B34" s="26" t="s">
        <v>69</v>
      </c>
      <c r="C34" s="23">
        <v>4864</v>
      </c>
      <c r="D34" s="23" t="s">
        <v>82</v>
      </c>
      <c r="E34" s="23" t="s">
        <v>83</v>
      </c>
      <c r="F34" s="32">
        <v>5417.12</v>
      </c>
    </row>
    <row r="35" spans="1:6" ht="12.75">
      <c r="A35" s="33">
        <f t="shared" si="0"/>
        <v>28</v>
      </c>
      <c r="B35" s="26" t="s">
        <v>69</v>
      </c>
      <c r="C35" s="23">
        <v>4856</v>
      </c>
      <c r="D35" s="23" t="s">
        <v>84</v>
      </c>
      <c r="E35" s="23" t="s">
        <v>85</v>
      </c>
      <c r="F35" s="32">
        <v>157.3</v>
      </c>
    </row>
    <row r="36" spans="1:6" ht="12.75">
      <c r="A36" s="33">
        <f t="shared" si="0"/>
        <v>29</v>
      </c>
      <c r="B36" s="26" t="s">
        <v>69</v>
      </c>
      <c r="C36" s="23">
        <v>4851</v>
      </c>
      <c r="D36" s="23" t="s">
        <v>86</v>
      </c>
      <c r="E36" s="23" t="s">
        <v>87</v>
      </c>
      <c r="F36" s="32">
        <v>161.46</v>
      </c>
    </row>
    <row r="37" spans="1:6" ht="12.75">
      <c r="A37" s="33">
        <f t="shared" si="0"/>
        <v>30</v>
      </c>
      <c r="B37" s="26" t="s">
        <v>88</v>
      </c>
      <c r="C37" s="23">
        <v>4865</v>
      </c>
      <c r="D37" s="23" t="s">
        <v>73</v>
      </c>
      <c r="E37" s="23" t="s">
        <v>74</v>
      </c>
      <c r="F37" s="32">
        <v>141649.02</v>
      </c>
    </row>
    <row r="38" spans="1:6" ht="12.75">
      <c r="A38" s="33">
        <f t="shared" si="0"/>
        <v>31</v>
      </c>
      <c r="B38" s="26" t="s">
        <v>88</v>
      </c>
      <c r="C38" s="23">
        <v>4881</v>
      </c>
      <c r="D38" s="23" t="s">
        <v>89</v>
      </c>
      <c r="E38" s="23" t="s">
        <v>90</v>
      </c>
      <c r="F38" s="32">
        <v>11505.67</v>
      </c>
    </row>
    <row r="39" spans="1:6" ht="12.75">
      <c r="A39" s="33">
        <f t="shared" si="0"/>
        <v>32</v>
      </c>
      <c r="B39" s="26" t="s">
        <v>88</v>
      </c>
      <c r="C39" s="23">
        <v>4868</v>
      </c>
      <c r="D39" s="23" t="s">
        <v>89</v>
      </c>
      <c r="E39" s="23" t="s">
        <v>90</v>
      </c>
      <c r="F39" s="32">
        <v>862.19</v>
      </c>
    </row>
    <row r="40" spans="1:6" ht="12.75">
      <c r="A40" s="33">
        <f t="shared" si="0"/>
        <v>33</v>
      </c>
      <c r="B40" s="26" t="s">
        <v>88</v>
      </c>
      <c r="C40" s="23">
        <v>4871</v>
      </c>
      <c r="D40" s="23" t="s">
        <v>89</v>
      </c>
      <c r="E40" s="23" t="s">
        <v>90</v>
      </c>
      <c r="F40" s="32">
        <v>400.98</v>
      </c>
    </row>
    <row r="41" spans="1:6" ht="12.75">
      <c r="A41" s="33">
        <f t="shared" si="0"/>
        <v>34</v>
      </c>
      <c r="B41" s="26" t="s">
        <v>88</v>
      </c>
      <c r="C41" s="23">
        <v>1879</v>
      </c>
      <c r="D41" s="23" t="s">
        <v>89</v>
      </c>
      <c r="E41" s="23" t="s">
        <v>90</v>
      </c>
      <c r="F41" s="32">
        <v>1387.19</v>
      </c>
    </row>
    <row r="42" spans="1:6" ht="12.75">
      <c r="A42" s="33">
        <f t="shared" si="0"/>
        <v>35</v>
      </c>
      <c r="B42" s="26" t="s">
        <v>88</v>
      </c>
      <c r="C42" s="23">
        <v>4866</v>
      </c>
      <c r="D42" s="23" t="s">
        <v>89</v>
      </c>
      <c r="E42" s="23" t="s">
        <v>90</v>
      </c>
      <c r="F42" s="32">
        <v>600.98</v>
      </c>
    </row>
    <row r="43" spans="1:6" ht="12.75">
      <c r="A43" s="33">
        <f t="shared" si="0"/>
        <v>36</v>
      </c>
      <c r="B43" s="26" t="s">
        <v>88</v>
      </c>
      <c r="C43" s="23">
        <v>4874</v>
      </c>
      <c r="D43" s="23" t="s">
        <v>91</v>
      </c>
      <c r="E43" s="23" t="s">
        <v>92</v>
      </c>
      <c r="F43" s="32">
        <v>11438.28</v>
      </c>
    </row>
    <row r="44" spans="1:6" ht="12.75">
      <c r="A44" s="33">
        <f t="shared" si="0"/>
        <v>37</v>
      </c>
      <c r="B44" s="26" t="s">
        <v>88</v>
      </c>
      <c r="C44" s="23">
        <v>4870</v>
      </c>
      <c r="D44" s="23" t="s">
        <v>75</v>
      </c>
      <c r="E44" s="23" t="s">
        <v>93</v>
      </c>
      <c r="F44" s="32">
        <v>52.1</v>
      </c>
    </row>
    <row r="45" spans="1:6" ht="12.75">
      <c r="A45" s="33">
        <f t="shared" si="0"/>
        <v>38</v>
      </c>
      <c r="B45" s="26" t="s">
        <v>88</v>
      </c>
      <c r="C45" s="23">
        <v>4873</v>
      </c>
      <c r="D45" s="23" t="s">
        <v>94</v>
      </c>
      <c r="E45" s="23" t="s">
        <v>95</v>
      </c>
      <c r="F45" s="32">
        <v>4128.95</v>
      </c>
    </row>
    <row r="46" spans="1:6" ht="12.75">
      <c r="A46" s="33">
        <f t="shared" si="0"/>
        <v>39</v>
      </c>
      <c r="B46" s="26" t="s">
        <v>88</v>
      </c>
      <c r="C46" s="23">
        <v>4884</v>
      </c>
      <c r="D46" s="23" t="s">
        <v>96</v>
      </c>
      <c r="E46" s="23" t="s">
        <v>97</v>
      </c>
      <c r="F46" s="32">
        <v>3193.01</v>
      </c>
    </row>
    <row r="47" spans="1:6" ht="12.75">
      <c r="A47" s="33">
        <f t="shared" si="0"/>
        <v>40</v>
      </c>
      <c r="B47" s="26" t="s">
        <v>88</v>
      </c>
      <c r="C47" s="23">
        <v>4877</v>
      </c>
      <c r="D47" s="23" t="s">
        <v>98</v>
      </c>
      <c r="E47" s="23" t="s">
        <v>99</v>
      </c>
      <c r="F47" s="32">
        <v>6509.04</v>
      </c>
    </row>
    <row r="48" spans="1:6" ht="12.75">
      <c r="A48" s="33">
        <f t="shared" si="0"/>
        <v>41</v>
      </c>
      <c r="B48" s="26" t="s">
        <v>88</v>
      </c>
      <c r="C48" s="23">
        <v>4872</v>
      </c>
      <c r="D48" s="23" t="s">
        <v>100</v>
      </c>
      <c r="E48" s="23" t="s">
        <v>101</v>
      </c>
      <c r="F48" s="32">
        <v>160.65</v>
      </c>
    </row>
    <row r="49" spans="1:6" ht="12.75">
      <c r="A49" s="33">
        <f t="shared" si="0"/>
        <v>42</v>
      </c>
      <c r="B49" s="26" t="s">
        <v>88</v>
      </c>
      <c r="C49" s="23">
        <v>4869</v>
      </c>
      <c r="D49" s="23" t="s">
        <v>89</v>
      </c>
      <c r="E49" s="23" t="s">
        <v>102</v>
      </c>
      <c r="F49" s="32">
        <v>14.58</v>
      </c>
    </row>
    <row r="50" spans="1:6" ht="12.75">
      <c r="A50" s="33">
        <f t="shared" si="0"/>
        <v>43</v>
      </c>
      <c r="B50" s="26" t="s">
        <v>88</v>
      </c>
      <c r="C50" s="23">
        <v>4867</v>
      </c>
      <c r="D50" s="23" t="s">
        <v>89</v>
      </c>
      <c r="E50" s="23" t="s">
        <v>102</v>
      </c>
      <c r="F50" s="32">
        <v>10.44</v>
      </c>
    </row>
    <row r="51" spans="1:6" ht="12.75">
      <c r="A51" s="33">
        <f t="shared" si="0"/>
        <v>44</v>
      </c>
      <c r="B51" s="26" t="s">
        <v>88</v>
      </c>
      <c r="C51" s="23">
        <v>4880</v>
      </c>
      <c r="D51" s="23" t="s">
        <v>89</v>
      </c>
      <c r="E51" s="23" t="s">
        <v>102</v>
      </c>
      <c r="F51" s="32">
        <v>38.34</v>
      </c>
    </row>
    <row r="52" spans="1:6" ht="12.75">
      <c r="A52" s="33">
        <f t="shared" si="0"/>
        <v>45</v>
      </c>
      <c r="B52" s="26" t="s">
        <v>88</v>
      </c>
      <c r="C52" s="23">
        <v>4882</v>
      </c>
      <c r="D52" s="23" t="s">
        <v>89</v>
      </c>
      <c r="E52" s="23" t="s">
        <v>102</v>
      </c>
      <c r="F52" s="32">
        <v>208.26</v>
      </c>
    </row>
    <row r="53" spans="1:6" ht="13.5" thickBot="1">
      <c r="A53" s="34"/>
      <c r="B53" s="102"/>
      <c r="C53" s="103"/>
      <c r="D53" s="25"/>
      <c r="E53" s="104"/>
      <c r="F53" s="105">
        <f>SUM(F8:F52)</f>
        <v>6135369.720000002</v>
      </c>
    </row>
  </sheetData>
  <sheetProtection selectLockedCells="1" selectUnlockedCells="1"/>
  <printOptions horizontalCentered="1"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10" t="s">
        <v>21</v>
      </c>
      <c r="B3" s="110"/>
      <c r="C3" s="110"/>
      <c r="D3" s="15"/>
    </row>
    <row r="4" spans="1:10" ht="19.5" customHeight="1">
      <c r="A4" s="111" t="s">
        <v>22</v>
      </c>
      <c r="B4" s="111"/>
      <c r="C4" s="111"/>
      <c r="D4" s="111"/>
      <c r="E4" s="11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31</v>
      </c>
      <c r="C6" s="12" t="str">
        <f>personal!G5</f>
        <v>25-29 iunie 2018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5" t="s">
        <v>16</v>
      </c>
      <c r="B8" s="36" t="s">
        <v>17</v>
      </c>
      <c r="C8" s="36" t="s">
        <v>18</v>
      </c>
      <c r="D8" s="36" t="s">
        <v>23</v>
      </c>
      <c r="E8" s="37" t="s">
        <v>19</v>
      </c>
    </row>
    <row r="9" spans="1:5" s="20" customFormat="1" ht="26.25">
      <c r="A9" s="115">
        <v>43279</v>
      </c>
      <c r="B9" s="112" t="s">
        <v>153</v>
      </c>
      <c r="C9" s="113" t="s">
        <v>154</v>
      </c>
      <c r="D9" s="114" t="s">
        <v>155</v>
      </c>
      <c r="E9" s="116">
        <v>1000</v>
      </c>
    </row>
    <row r="10" spans="1:5" s="20" customFormat="1" ht="26.25">
      <c r="A10" s="115">
        <v>43279</v>
      </c>
      <c r="B10" s="112" t="s">
        <v>156</v>
      </c>
      <c r="C10" s="113" t="s">
        <v>157</v>
      </c>
      <c r="D10" s="114" t="s">
        <v>158</v>
      </c>
      <c r="E10" s="117">
        <v>2469.64</v>
      </c>
    </row>
    <row r="11" spans="1:5" s="20" customFormat="1" ht="12.75">
      <c r="A11" s="43"/>
      <c r="B11" s="41"/>
      <c r="C11" s="41"/>
      <c r="D11" s="42"/>
      <c r="E11" s="44"/>
    </row>
    <row r="12" spans="1:5" s="20" customFormat="1" ht="12.75">
      <c r="A12" s="43"/>
      <c r="B12" s="41"/>
      <c r="C12" s="42"/>
      <c r="D12" s="42"/>
      <c r="E12" s="44"/>
    </row>
    <row r="13" spans="1:5" s="20" customFormat="1" ht="12.75">
      <c r="A13" s="43"/>
      <c r="B13" s="41"/>
      <c r="C13" s="42"/>
      <c r="D13" s="42"/>
      <c r="E13" s="44"/>
    </row>
    <row r="14" spans="1:5" s="20" customFormat="1" ht="12.75">
      <c r="A14" s="43"/>
      <c r="B14" s="41"/>
      <c r="C14" s="42"/>
      <c r="D14" s="42"/>
      <c r="E14" s="44"/>
    </row>
    <row r="15" spans="1:5" s="20" customFormat="1" ht="12.75">
      <c r="A15" s="43"/>
      <c r="B15" s="41"/>
      <c r="C15" s="42"/>
      <c r="D15" s="42"/>
      <c r="E15" s="44"/>
    </row>
    <row r="16" spans="1:5" s="20" customFormat="1" ht="12.75">
      <c r="A16" s="43"/>
      <c r="B16" s="41"/>
      <c r="C16" s="42"/>
      <c r="D16" s="42"/>
      <c r="E16" s="44"/>
    </row>
    <row r="17" spans="1:5" s="20" customFormat="1" ht="12.75">
      <c r="A17" s="43"/>
      <c r="B17" s="41"/>
      <c r="C17" s="42"/>
      <c r="D17" s="42"/>
      <c r="E17" s="44"/>
    </row>
    <row r="18" spans="1:5" ht="13.5" thickBot="1">
      <c r="A18" s="38" t="s">
        <v>20</v>
      </c>
      <c r="B18" s="39"/>
      <c r="C18" s="39"/>
      <c r="D18" s="39"/>
      <c r="E18" s="40">
        <f>SUM(E9:E17)</f>
        <v>3469.64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73">
      <selection activeCell="I75" sqref="I75"/>
    </sheetView>
  </sheetViews>
  <sheetFormatPr defaultColWidth="10.421875" defaultRowHeight="12.75"/>
  <cols>
    <col min="1" max="1" width="9.421875" style="4" customWidth="1"/>
    <col min="2" max="2" width="17.28125" style="4" customWidth="1"/>
    <col min="3" max="3" width="14.7109375" style="4" customWidth="1"/>
    <col min="4" max="4" width="24.7109375" style="4" customWidth="1"/>
    <col min="5" max="5" width="47.00390625" style="124" customWidth="1"/>
    <col min="6" max="6" width="15.00390625" style="4" customWidth="1"/>
    <col min="7" max="16384" width="10.421875" style="4" customWidth="1"/>
  </cols>
  <sheetData>
    <row r="1" spans="1:6" ht="12.75">
      <c r="A1" s="6" t="s">
        <v>24</v>
      </c>
      <c r="B1" s="5"/>
      <c r="C1" s="7"/>
      <c r="D1" s="7"/>
      <c r="E1" s="121"/>
      <c r="F1" s="5"/>
    </row>
    <row r="2" spans="2:6" ht="12.75">
      <c r="B2" s="5"/>
      <c r="C2" s="5"/>
      <c r="D2" s="5"/>
      <c r="E2" s="121"/>
      <c r="F2" s="5"/>
    </row>
    <row r="3" spans="1:6" ht="12.75">
      <c r="A3" s="6" t="s">
        <v>25</v>
      </c>
      <c r="B3" s="7"/>
      <c r="C3" s="5"/>
      <c r="D3" s="7"/>
      <c r="E3" s="122"/>
      <c r="F3" s="5"/>
    </row>
    <row r="4" spans="1:6" ht="12.75">
      <c r="A4" s="6" t="s">
        <v>26</v>
      </c>
      <c r="B4" s="7"/>
      <c r="C4" s="5"/>
      <c r="D4" s="7"/>
      <c r="E4" s="121"/>
      <c r="F4" s="7"/>
    </row>
    <row r="5" spans="1:6" ht="12.75">
      <c r="A5" s="5"/>
      <c r="B5" s="7"/>
      <c r="C5" s="5"/>
      <c r="D5" s="5"/>
      <c r="E5" s="121"/>
      <c r="F5" s="5"/>
    </row>
    <row r="6" spans="1:6" ht="12.75">
      <c r="A6" s="5"/>
      <c r="B6" s="9"/>
      <c r="C6" s="22" t="s">
        <v>31</v>
      </c>
      <c r="D6" s="7" t="str">
        <f>personal!G5</f>
        <v>25-29 iunie 2018</v>
      </c>
      <c r="E6" s="121"/>
      <c r="F6" s="5"/>
    </row>
    <row r="7" spans="1:6" ht="13.5" thickBot="1">
      <c r="A7" s="5"/>
      <c r="B7" s="5"/>
      <c r="C7" s="5"/>
      <c r="D7" s="5"/>
      <c r="E7" s="121"/>
      <c r="F7" s="5"/>
    </row>
    <row r="8" spans="1:6" ht="52.5">
      <c r="A8" s="45" t="s">
        <v>9</v>
      </c>
      <c r="B8" s="46" t="s">
        <v>10</v>
      </c>
      <c r="C8" s="47" t="s">
        <v>11</v>
      </c>
      <c r="D8" s="46" t="s">
        <v>27</v>
      </c>
      <c r="E8" s="47" t="s">
        <v>28</v>
      </c>
      <c r="F8" s="48" t="s">
        <v>29</v>
      </c>
    </row>
    <row r="9" spans="1:6" ht="13.5">
      <c r="A9" s="125">
        <v>1</v>
      </c>
      <c r="B9" s="118" t="s">
        <v>32</v>
      </c>
      <c r="C9" s="119">
        <v>27189</v>
      </c>
      <c r="D9" s="120" t="s">
        <v>103</v>
      </c>
      <c r="E9" s="123" t="s">
        <v>159</v>
      </c>
      <c r="F9" s="126">
        <v>6650</v>
      </c>
    </row>
    <row r="10" spans="1:6" ht="13.5">
      <c r="A10" s="125">
        <v>2</v>
      </c>
      <c r="B10" s="118" t="s">
        <v>32</v>
      </c>
      <c r="C10" s="119">
        <v>4831</v>
      </c>
      <c r="D10" s="120" t="s">
        <v>103</v>
      </c>
      <c r="E10" s="123" t="s">
        <v>160</v>
      </c>
      <c r="F10" s="127">
        <v>356.29</v>
      </c>
    </row>
    <row r="11" spans="1:6" ht="13.5">
      <c r="A11" s="125">
        <f aca="true" t="shared" si="0" ref="A11:A74">A10+1</f>
        <v>3</v>
      </c>
      <c r="B11" s="118" t="s">
        <v>32</v>
      </c>
      <c r="C11" s="119">
        <v>27194</v>
      </c>
      <c r="D11" s="120" t="s">
        <v>103</v>
      </c>
      <c r="E11" s="123" t="s">
        <v>161</v>
      </c>
      <c r="F11" s="127">
        <v>200</v>
      </c>
    </row>
    <row r="12" spans="1:6" ht="27">
      <c r="A12" s="125">
        <f t="shared" si="0"/>
        <v>4</v>
      </c>
      <c r="B12" s="118" t="s">
        <v>32</v>
      </c>
      <c r="C12" s="119">
        <v>27195</v>
      </c>
      <c r="D12" s="120" t="s">
        <v>162</v>
      </c>
      <c r="E12" s="123" t="s">
        <v>163</v>
      </c>
      <c r="F12" s="127">
        <v>5</v>
      </c>
    </row>
    <row r="13" spans="1:256" ht="27">
      <c r="A13" s="125">
        <f t="shared" si="0"/>
        <v>5</v>
      </c>
      <c r="B13" s="118" t="s">
        <v>32</v>
      </c>
      <c r="C13" s="119">
        <v>27203</v>
      </c>
      <c r="D13" s="120" t="s">
        <v>162</v>
      </c>
      <c r="E13" s="123" t="s">
        <v>164</v>
      </c>
      <c r="F13" s="127">
        <v>120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25">
        <f t="shared" si="0"/>
        <v>6</v>
      </c>
      <c r="B14" s="118" t="s">
        <v>32</v>
      </c>
      <c r="C14" s="119">
        <v>27199</v>
      </c>
      <c r="D14" s="120" t="s">
        <v>162</v>
      </c>
      <c r="E14" s="123" t="s">
        <v>165</v>
      </c>
      <c r="F14" s="127">
        <v>200</v>
      </c>
    </row>
    <row r="15" spans="1:6" ht="27">
      <c r="A15" s="125">
        <f t="shared" si="0"/>
        <v>7</v>
      </c>
      <c r="B15" s="118" t="s">
        <v>32</v>
      </c>
      <c r="C15" s="119">
        <v>27193</v>
      </c>
      <c r="D15" s="120" t="s">
        <v>103</v>
      </c>
      <c r="E15" s="123" t="s">
        <v>166</v>
      </c>
      <c r="F15" s="127">
        <v>5810</v>
      </c>
    </row>
    <row r="16" spans="1:6" ht="27">
      <c r="A16" s="125">
        <f t="shared" si="0"/>
        <v>8</v>
      </c>
      <c r="B16" s="118" t="s">
        <v>32</v>
      </c>
      <c r="C16" s="119">
        <v>27188</v>
      </c>
      <c r="D16" s="120" t="s">
        <v>103</v>
      </c>
      <c r="E16" s="123" t="s">
        <v>167</v>
      </c>
      <c r="F16" s="127">
        <v>21</v>
      </c>
    </row>
    <row r="17" spans="1:6" ht="13.5">
      <c r="A17" s="125">
        <f t="shared" si="0"/>
        <v>9</v>
      </c>
      <c r="B17" s="118" t="s">
        <v>32</v>
      </c>
      <c r="C17" s="119">
        <v>27192</v>
      </c>
      <c r="D17" s="120" t="s">
        <v>103</v>
      </c>
      <c r="E17" s="123" t="s">
        <v>168</v>
      </c>
      <c r="F17" s="127">
        <v>920.7</v>
      </c>
    </row>
    <row r="18" spans="1:6" ht="27">
      <c r="A18" s="125">
        <f t="shared" si="0"/>
        <v>10</v>
      </c>
      <c r="B18" s="118" t="s">
        <v>32</v>
      </c>
      <c r="C18" s="119">
        <v>27190</v>
      </c>
      <c r="D18" s="120" t="s">
        <v>103</v>
      </c>
      <c r="E18" s="123" t="s">
        <v>169</v>
      </c>
      <c r="F18" s="127">
        <v>101.15</v>
      </c>
    </row>
    <row r="19" spans="1:6" ht="27">
      <c r="A19" s="125">
        <f t="shared" si="0"/>
        <v>11</v>
      </c>
      <c r="B19" s="118" t="s">
        <v>32</v>
      </c>
      <c r="C19" s="119">
        <v>27200</v>
      </c>
      <c r="D19" s="120" t="s">
        <v>162</v>
      </c>
      <c r="E19" s="123" t="s">
        <v>170</v>
      </c>
      <c r="F19" s="127">
        <v>200</v>
      </c>
    </row>
    <row r="20" spans="1:6" ht="13.5">
      <c r="A20" s="125">
        <f t="shared" si="0"/>
        <v>12</v>
      </c>
      <c r="B20" s="118" t="s">
        <v>32</v>
      </c>
      <c r="C20" s="119">
        <v>27201</v>
      </c>
      <c r="D20" s="120" t="s">
        <v>162</v>
      </c>
      <c r="E20" s="123" t="s">
        <v>171</v>
      </c>
      <c r="F20" s="127">
        <v>50</v>
      </c>
    </row>
    <row r="21" spans="1:6" ht="13.5">
      <c r="A21" s="125">
        <f t="shared" si="0"/>
        <v>13</v>
      </c>
      <c r="B21" s="118" t="s">
        <v>32</v>
      </c>
      <c r="C21" s="119">
        <v>27196</v>
      </c>
      <c r="D21" s="120" t="s">
        <v>162</v>
      </c>
      <c r="E21" s="123" t="s">
        <v>172</v>
      </c>
      <c r="F21" s="127">
        <v>100</v>
      </c>
    </row>
    <row r="22" spans="1:6" ht="27">
      <c r="A22" s="125">
        <f t="shared" si="0"/>
        <v>14</v>
      </c>
      <c r="B22" s="118" t="s">
        <v>32</v>
      </c>
      <c r="C22" s="119">
        <v>27197</v>
      </c>
      <c r="D22" s="120" t="s">
        <v>162</v>
      </c>
      <c r="E22" s="123" t="s">
        <v>173</v>
      </c>
      <c r="F22" s="127">
        <v>70</v>
      </c>
    </row>
    <row r="23" spans="1:6" ht="13.5">
      <c r="A23" s="125">
        <f t="shared" si="0"/>
        <v>15</v>
      </c>
      <c r="B23" s="118" t="s">
        <v>174</v>
      </c>
      <c r="C23" s="119">
        <v>27198</v>
      </c>
      <c r="D23" s="120" t="s">
        <v>162</v>
      </c>
      <c r="E23" s="123" t="s">
        <v>175</v>
      </c>
      <c r="F23" s="127">
        <v>100</v>
      </c>
    </row>
    <row r="24" spans="1:6" ht="13.5">
      <c r="A24" s="125">
        <f t="shared" si="0"/>
        <v>16</v>
      </c>
      <c r="B24" s="118" t="s">
        <v>32</v>
      </c>
      <c r="C24" s="119">
        <v>27204</v>
      </c>
      <c r="D24" s="120" t="s">
        <v>162</v>
      </c>
      <c r="E24" s="123" t="s">
        <v>176</v>
      </c>
      <c r="F24" s="127">
        <v>100</v>
      </c>
    </row>
    <row r="25" spans="1:6" ht="13.5">
      <c r="A25" s="125">
        <f t="shared" si="0"/>
        <v>17</v>
      </c>
      <c r="B25" s="118" t="s">
        <v>32</v>
      </c>
      <c r="C25" s="119">
        <v>27202</v>
      </c>
      <c r="D25" s="120" t="s">
        <v>162</v>
      </c>
      <c r="E25" s="123" t="s">
        <v>177</v>
      </c>
      <c r="F25" s="127">
        <v>520</v>
      </c>
    </row>
    <row r="26" spans="1:6" ht="13.5">
      <c r="A26" s="125">
        <f t="shared" si="0"/>
        <v>18</v>
      </c>
      <c r="B26" s="118" t="s">
        <v>50</v>
      </c>
      <c r="C26" s="119">
        <v>27230</v>
      </c>
      <c r="D26" s="120" t="s">
        <v>105</v>
      </c>
      <c r="E26" s="123" t="s">
        <v>178</v>
      </c>
      <c r="F26" s="127">
        <v>3550</v>
      </c>
    </row>
    <row r="27" spans="1:6" ht="13.5">
      <c r="A27" s="125">
        <f t="shared" si="0"/>
        <v>19</v>
      </c>
      <c r="B27" s="118" t="s">
        <v>50</v>
      </c>
      <c r="C27" s="119">
        <v>27227</v>
      </c>
      <c r="D27" s="120" t="s">
        <v>103</v>
      </c>
      <c r="E27" s="123" t="s">
        <v>179</v>
      </c>
      <c r="F27" s="127">
        <v>3919</v>
      </c>
    </row>
    <row r="28" spans="1:6" ht="13.5">
      <c r="A28" s="125">
        <f t="shared" si="0"/>
        <v>20</v>
      </c>
      <c r="B28" s="118" t="s">
        <v>50</v>
      </c>
      <c r="C28" s="119">
        <v>27228</v>
      </c>
      <c r="D28" s="120" t="s">
        <v>103</v>
      </c>
      <c r="E28" s="123" t="s">
        <v>180</v>
      </c>
      <c r="F28" s="127">
        <v>500</v>
      </c>
    </row>
    <row r="29" spans="1:6" ht="13.5">
      <c r="A29" s="125">
        <f t="shared" si="0"/>
        <v>21</v>
      </c>
      <c r="B29" s="118" t="s">
        <v>50</v>
      </c>
      <c r="C29" s="119">
        <v>27207</v>
      </c>
      <c r="D29" s="120" t="s">
        <v>105</v>
      </c>
      <c r="E29" s="123" t="s">
        <v>181</v>
      </c>
      <c r="F29" s="127">
        <v>2235</v>
      </c>
    </row>
    <row r="30" spans="1:6" ht="13.5">
      <c r="A30" s="125">
        <f t="shared" si="0"/>
        <v>22</v>
      </c>
      <c r="B30" s="118" t="s">
        <v>50</v>
      </c>
      <c r="C30" s="119">
        <v>27224</v>
      </c>
      <c r="D30" s="120" t="s">
        <v>103</v>
      </c>
      <c r="E30" s="123" t="s">
        <v>182</v>
      </c>
      <c r="F30" s="127">
        <v>21087</v>
      </c>
    </row>
    <row r="31" spans="1:6" ht="13.5">
      <c r="A31" s="125">
        <f t="shared" si="0"/>
        <v>23</v>
      </c>
      <c r="B31" s="118" t="s">
        <v>50</v>
      </c>
      <c r="C31" s="119">
        <v>27205</v>
      </c>
      <c r="D31" s="120" t="s">
        <v>105</v>
      </c>
      <c r="E31" s="123" t="s">
        <v>183</v>
      </c>
      <c r="F31" s="127">
        <v>2345</v>
      </c>
    </row>
    <row r="32" spans="1:6" ht="13.5">
      <c r="A32" s="125">
        <f t="shared" si="0"/>
        <v>24</v>
      </c>
      <c r="B32" s="118" t="s">
        <v>50</v>
      </c>
      <c r="C32" s="119">
        <v>27206</v>
      </c>
      <c r="D32" s="120" t="s">
        <v>105</v>
      </c>
      <c r="E32" s="123" t="s">
        <v>183</v>
      </c>
      <c r="F32" s="127">
        <v>715</v>
      </c>
    </row>
    <row r="33" spans="1:6" ht="27">
      <c r="A33" s="125">
        <f t="shared" si="0"/>
        <v>25</v>
      </c>
      <c r="B33" s="118" t="s">
        <v>50</v>
      </c>
      <c r="C33" s="119">
        <v>27226</v>
      </c>
      <c r="D33" s="120" t="s">
        <v>103</v>
      </c>
      <c r="E33" s="123" t="s">
        <v>184</v>
      </c>
      <c r="F33" s="127">
        <v>20000</v>
      </c>
    </row>
    <row r="34" spans="1:6" ht="13.5">
      <c r="A34" s="125">
        <f t="shared" si="0"/>
        <v>26</v>
      </c>
      <c r="B34" s="118" t="s">
        <v>50</v>
      </c>
      <c r="C34" s="119">
        <v>27208</v>
      </c>
      <c r="D34" s="120" t="s">
        <v>105</v>
      </c>
      <c r="E34" s="123" t="s">
        <v>183</v>
      </c>
      <c r="F34" s="127">
        <v>950</v>
      </c>
    </row>
    <row r="35" spans="1:6" ht="13.5">
      <c r="A35" s="125">
        <f t="shared" si="0"/>
        <v>27</v>
      </c>
      <c r="B35" s="118" t="s">
        <v>50</v>
      </c>
      <c r="C35" s="119">
        <v>27191</v>
      </c>
      <c r="D35" s="120" t="s">
        <v>105</v>
      </c>
      <c r="E35" s="123" t="s">
        <v>183</v>
      </c>
      <c r="F35" s="127">
        <v>1450</v>
      </c>
    </row>
    <row r="36" spans="1:6" ht="13.5">
      <c r="A36" s="125">
        <f t="shared" si="0"/>
        <v>28</v>
      </c>
      <c r="B36" s="118" t="s">
        <v>50</v>
      </c>
      <c r="C36" s="119">
        <v>27225</v>
      </c>
      <c r="D36" s="120" t="s">
        <v>105</v>
      </c>
      <c r="E36" s="123" t="s">
        <v>185</v>
      </c>
      <c r="F36" s="127">
        <v>700</v>
      </c>
    </row>
    <row r="37" spans="1:6" ht="13.5">
      <c r="A37" s="125">
        <f t="shared" si="0"/>
        <v>29</v>
      </c>
      <c r="B37" s="118" t="s">
        <v>50</v>
      </c>
      <c r="C37" s="119">
        <v>27229</v>
      </c>
      <c r="D37" s="120" t="s">
        <v>105</v>
      </c>
      <c r="E37" s="123" t="s">
        <v>186</v>
      </c>
      <c r="F37" s="127">
        <v>550</v>
      </c>
    </row>
    <row r="38" spans="1:6" ht="27">
      <c r="A38" s="125">
        <f t="shared" si="0"/>
        <v>30</v>
      </c>
      <c r="B38" s="118" t="s">
        <v>66</v>
      </c>
      <c r="C38" s="119">
        <v>27277</v>
      </c>
      <c r="D38" s="120" t="s">
        <v>162</v>
      </c>
      <c r="E38" s="123" t="s">
        <v>187</v>
      </c>
      <c r="F38" s="127">
        <v>130</v>
      </c>
    </row>
    <row r="39" spans="1:6" ht="13.5">
      <c r="A39" s="125">
        <f t="shared" si="0"/>
        <v>31</v>
      </c>
      <c r="B39" s="118" t="s">
        <v>66</v>
      </c>
      <c r="C39" s="119">
        <v>27262</v>
      </c>
      <c r="D39" s="120" t="s">
        <v>162</v>
      </c>
      <c r="E39" s="123" t="s">
        <v>188</v>
      </c>
      <c r="F39" s="127">
        <v>200</v>
      </c>
    </row>
    <row r="40" spans="1:6" ht="13.5">
      <c r="A40" s="125">
        <f t="shared" si="0"/>
        <v>32</v>
      </c>
      <c r="B40" s="118" t="s">
        <v>66</v>
      </c>
      <c r="C40" s="119">
        <v>27256</v>
      </c>
      <c r="D40" s="120" t="s">
        <v>162</v>
      </c>
      <c r="E40" s="123" t="s">
        <v>189</v>
      </c>
      <c r="F40" s="127">
        <v>300</v>
      </c>
    </row>
    <row r="41" spans="1:6" ht="27">
      <c r="A41" s="125">
        <f t="shared" si="0"/>
        <v>33</v>
      </c>
      <c r="B41" s="118" t="s">
        <v>66</v>
      </c>
      <c r="C41" s="119">
        <v>27267</v>
      </c>
      <c r="D41" s="120" t="s">
        <v>162</v>
      </c>
      <c r="E41" s="123" t="s">
        <v>190</v>
      </c>
      <c r="F41" s="127">
        <v>300</v>
      </c>
    </row>
    <row r="42" spans="1:6" ht="13.5">
      <c r="A42" s="125">
        <f t="shared" si="0"/>
        <v>34</v>
      </c>
      <c r="B42" s="118" t="s">
        <v>66</v>
      </c>
      <c r="C42" s="119">
        <v>27254</v>
      </c>
      <c r="D42" s="120" t="s">
        <v>162</v>
      </c>
      <c r="E42" s="123" t="s">
        <v>191</v>
      </c>
      <c r="F42" s="127">
        <v>100</v>
      </c>
    </row>
    <row r="43" spans="1:6" ht="13.5">
      <c r="A43" s="125">
        <f t="shared" si="0"/>
        <v>35</v>
      </c>
      <c r="B43" s="118" t="s">
        <v>66</v>
      </c>
      <c r="C43" s="119">
        <v>27259</v>
      </c>
      <c r="D43" s="120" t="s">
        <v>162</v>
      </c>
      <c r="E43" s="123" t="s">
        <v>192</v>
      </c>
      <c r="F43" s="127">
        <v>100</v>
      </c>
    </row>
    <row r="44" spans="1:6" ht="27">
      <c r="A44" s="125">
        <f t="shared" si="0"/>
        <v>36</v>
      </c>
      <c r="B44" s="118" t="s">
        <v>66</v>
      </c>
      <c r="C44" s="119">
        <v>27257</v>
      </c>
      <c r="D44" s="120" t="s">
        <v>162</v>
      </c>
      <c r="E44" s="123" t="s">
        <v>193</v>
      </c>
      <c r="F44" s="127">
        <v>150</v>
      </c>
    </row>
    <row r="45" spans="1:6" ht="27">
      <c r="A45" s="125">
        <f t="shared" si="0"/>
        <v>37</v>
      </c>
      <c r="B45" s="118" t="s">
        <v>66</v>
      </c>
      <c r="C45" s="119">
        <v>27249</v>
      </c>
      <c r="D45" s="120" t="s">
        <v>162</v>
      </c>
      <c r="E45" s="123" t="s">
        <v>194</v>
      </c>
      <c r="F45" s="127">
        <v>230</v>
      </c>
    </row>
    <row r="46" spans="1:6" ht="27">
      <c r="A46" s="125">
        <f t="shared" si="0"/>
        <v>38</v>
      </c>
      <c r="B46" s="118" t="s">
        <v>66</v>
      </c>
      <c r="C46" s="119">
        <v>27247</v>
      </c>
      <c r="D46" s="120" t="s">
        <v>162</v>
      </c>
      <c r="E46" s="123" t="s">
        <v>195</v>
      </c>
      <c r="F46" s="127">
        <v>100</v>
      </c>
    </row>
    <row r="47" spans="1:6" ht="13.5">
      <c r="A47" s="125">
        <f t="shared" si="0"/>
        <v>39</v>
      </c>
      <c r="B47" s="118" t="s">
        <v>66</v>
      </c>
      <c r="C47" s="119">
        <v>27241</v>
      </c>
      <c r="D47" s="120" t="s">
        <v>103</v>
      </c>
      <c r="E47" s="123" t="s">
        <v>196</v>
      </c>
      <c r="F47" s="127">
        <v>5400</v>
      </c>
    </row>
    <row r="48" spans="1:6" ht="13.5">
      <c r="A48" s="125">
        <f t="shared" si="0"/>
        <v>40</v>
      </c>
      <c r="B48" s="118" t="s">
        <v>66</v>
      </c>
      <c r="C48" s="119">
        <v>27242</v>
      </c>
      <c r="D48" s="120" t="s">
        <v>105</v>
      </c>
      <c r="E48" s="123" t="s">
        <v>197</v>
      </c>
      <c r="F48" s="127">
        <v>3200</v>
      </c>
    </row>
    <row r="49" spans="1:6" ht="13.5">
      <c r="A49" s="125">
        <f t="shared" si="0"/>
        <v>41</v>
      </c>
      <c r="B49" s="118" t="s">
        <v>66</v>
      </c>
      <c r="C49" s="119">
        <v>27275</v>
      </c>
      <c r="D49" s="120" t="s">
        <v>105</v>
      </c>
      <c r="E49" s="123" t="s">
        <v>198</v>
      </c>
      <c r="F49" s="127">
        <v>1255</v>
      </c>
    </row>
    <row r="50" spans="1:6" ht="13.5">
      <c r="A50" s="125">
        <f t="shared" si="0"/>
        <v>42</v>
      </c>
      <c r="B50" s="118" t="s">
        <v>66</v>
      </c>
      <c r="C50" s="119">
        <v>27276</v>
      </c>
      <c r="D50" s="120" t="s">
        <v>103</v>
      </c>
      <c r="E50" s="123" t="s">
        <v>199</v>
      </c>
      <c r="F50" s="127">
        <v>1292</v>
      </c>
    </row>
    <row r="51" spans="1:6" ht="13.5">
      <c r="A51" s="125">
        <f t="shared" si="0"/>
        <v>43</v>
      </c>
      <c r="B51" s="118" t="s">
        <v>66</v>
      </c>
      <c r="C51" s="119">
        <v>27243</v>
      </c>
      <c r="D51" s="120" t="s">
        <v>162</v>
      </c>
      <c r="E51" s="123" t="s">
        <v>200</v>
      </c>
      <c r="F51" s="127">
        <v>200</v>
      </c>
    </row>
    <row r="52" spans="1:6" ht="13.5">
      <c r="A52" s="125">
        <f t="shared" si="0"/>
        <v>44</v>
      </c>
      <c r="B52" s="118" t="s">
        <v>66</v>
      </c>
      <c r="C52" s="119">
        <v>27251</v>
      </c>
      <c r="D52" s="120" t="s">
        <v>162</v>
      </c>
      <c r="E52" s="123" t="s">
        <v>201</v>
      </c>
      <c r="F52" s="127">
        <v>100</v>
      </c>
    </row>
    <row r="53" spans="1:6" ht="13.5">
      <c r="A53" s="125">
        <f t="shared" si="0"/>
        <v>45</v>
      </c>
      <c r="B53" s="118" t="s">
        <v>66</v>
      </c>
      <c r="C53" s="119">
        <v>27260</v>
      </c>
      <c r="D53" s="120" t="s">
        <v>162</v>
      </c>
      <c r="E53" s="123" t="s">
        <v>202</v>
      </c>
      <c r="F53" s="127">
        <v>200</v>
      </c>
    </row>
    <row r="54" spans="1:6" ht="13.5">
      <c r="A54" s="125">
        <f t="shared" si="0"/>
        <v>46</v>
      </c>
      <c r="B54" s="118" t="s">
        <v>66</v>
      </c>
      <c r="C54" s="119">
        <v>27253</v>
      </c>
      <c r="D54" s="120" t="s">
        <v>162</v>
      </c>
      <c r="E54" s="123" t="s">
        <v>203</v>
      </c>
      <c r="F54" s="127">
        <v>200</v>
      </c>
    </row>
    <row r="55" spans="1:6" ht="13.5">
      <c r="A55" s="125">
        <f t="shared" si="0"/>
        <v>47</v>
      </c>
      <c r="B55" s="118" t="s">
        <v>66</v>
      </c>
      <c r="C55" s="119">
        <v>27246</v>
      </c>
      <c r="D55" s="120" t="s">
        <v>162</v>
      </c>
      <c r="E55" s="123" t="s">
        <v>204</v>
      </c>
      <c r="F55" s="127">
        <v>50</v>
      </c>
    </row>
    <row r="56" spans="1:6" ht="13.5">
      <c r="A56" s="125">
        <f t="shared" si="0"/>
        <v>48</v>
      </c>
      <c r="B56" s="118" t="s">
        <v>66</v>
      </c>
      <c r="C56" s="119">
        <v>27231</v>
      </c>
      <c r="D56" s="120" t="s">
        <v>103</v>
      </c>
      <c r="E56" s="123" t="s">
        <v>205</v>
      </c>
      <c r="F56" s="127">
        <v>1292</v>
      </c>
    </row>
    <row r="57" spans="1:6" ht="27">
      <c r="A57" s="125">
        <f t="shared" si="0"/>
        <v>49</v>
      </c>
      <c r="B57" s="118" t="s">
        <v>66</v>
      </c>
      <c r="C57" s="119">
        <v>27238</v>
      </c>
      <c r="D57" s="120" t="s">
        <v>103</v>
      </c>
      <c r="E57" s="123" t="s">
        <v>206</v>
      </c>
      <c r="F57" s="127">
        <v>595</v>
      </c>
    </row>
    <row r="58" spans="1:6" ht="13.5">
      <c r="A58" s="125">
        <f t="shared" si="0"/>
        <v>50</v>
      </c>
      <c r="B58" s="118" t="s">
        <v>66</v>
      </c>
      <c r="C58" s="119">
        <v>27232</v>
      </c>
      <c r="D58" s="120" t="s">
        <v>103</v>
      </c>
      <c r="E58" s="123" t="s">
        <v>207</v>
      </c>
      <c r="F58" s="127">
        <v>1292</v>
      </c>
    </row>
    <row r="59" spans="1:6" ht="13.5">
      <c r="A59" s="125">
        <f t="shared" si="0"/>
        <v>51</v>
      </c>
      <c r="B59" s="118" t="s">
        <v>66</v>
      </c>
      <c r="C59" s="119">
        <v>27233</v>
      </c>
      <c r="D59" s="120" t="s">
        <v>103</v>
      </c>
      <c r="E59" s="123" t="s">
        <v>208</v>
      </c>
      <c r="F59" s="127">
        <v>847</v>
      </c>
    </row>
    <row r="60" spans="1:6" ht="13.5">
      <c r="A60" s="125">
        <f t="shared" si="0"/>
        <v>52</v>
      </c>
      <c r="B60" s="118" t="s">
        <v>66</v>
      </c>
      <c r="C60" s="119">
        <v>27234</v>
      </c>
      <c r="D60" s="120" t="s">
        <v>105</v>
      </c>
      <c r="E60" s="123" t="s">
        <v>209</v>
      </c>
      <c r="F60" s="127">
        <v>3710</v>
      </c>
    </row>
    <row r="61" spans="1:6" ht="13.5">
      <c r="A61" s="125">
        <f t="shared" si="0"/>
        <v>53</v>
      </c>
      <c r="B61" s="118" t="s">
        <v>66</v>
      </c>
      <c r="C61" s="119">
        <v>27235</v>
      </c>
      <c r="D61" s="120" t="s">
        <v>105</v>
      </c>
      <c r="E61" s="123" t="s">
        <v>210</v>
      </c>
      <c r="F61" s="127">
        <v>600</v>
      </c>
    </row>
    <row r="62" spans="1:6" ht="27">
      <c r="A62" s="125">
        <f t="shared" si="0"/>
        <v>54</v>
      </c>
      <c r="B62" s="118" t="s">
        <v>66</v>
      </c>
      <c r="C62" s="119">
        <v>27236</v>
      </c>
      <c r="D62" s="120" t="s">
        <v>105</v>
      </c>
      <c r="E62" s="123" t="s">
        <v>211</v>
      </c>
      <c r="F62" s="127">
        <v>300</v>
      </c>
    </row>
    <row r="63" spans="1:6" ht="27">
      <c r="A63" s="125">
        <f t="shared" si="0"/>
        <v>55</v>
      </c>
      <c r="B63" s="118" t="s">
        <v>66</v>
      </c>
      <c r="C63" s="119">
        <v>27237</v>
      </c>
      <c r="D63" s="120" t="s">
        <v>103</v>
      </c>
      <c r="E63" s="123" t="s">
        <v>212</v>
      </c>
      <c r="F63" s="127">
        <v>319.4</v>
      </c>
    </row>
    <row r="64" spans="1:6" ht="27">
      <c r="A64" s="125">
        <f t="shared" si="0"/>
        <v>56</v>
      </c>
      <c r="B64" s="118" t="s">
        <v>66</v>
      </c>
      <c r="C64" s="119">
        <v>27252</v>
      </c>
      <c r="D64" s="120" t="s">
        <v>162</v>
      </c>
      <c r="E64" s="123" t="s">
        <v>213</v>
      </c>
      <c r="F64" s="127">
        <v>200</v>
      </c>
    </row>
    <row r="65" spans="1:6" ht="13.5">
      <c r="A65" s="125">
        <f t="shared" si="0"/>
        <v>57</v>
      </c>
      <c r="B65" s="118" t="s">
        <v>66</v>
      </c>
      <c r="C65" s="119">
        <v>27245</v>
      </c>
      <c r="D65" s="120" t="s">
        <v>162</v>
      </c>
      <c r="E65" s="123" t="s">
        <v>214</v>
      </c>
      <c r="F65" s="127">
        <v>400</v>
      </c>
    </row>
    <row r="66" spans="1:6" ht="13.5">
      <c r="A66" s="125">
        <f t="shared" si="0"/>
        <v>58</v>
      </c>
      <c r="B66" s="118" t="s">
        <v>66</v>
      </c>
      <c r="C66" s="119">
        <v>27240</v>
      </c>
      <c r="D66" s="120" t="s">
        <v>105</v>
      </c>
      <c r="E66" s="123" t="s">
        <v>215</v>
      </c>
      <c r="F66" s="127">
        <v>1085</v>
      </c>
    </row>
    <row r="67" spans="1:6" ht="27">
      <c r="A67" s="125">
        <f t="shared" si="0"/>
        <v>59</v>
      </c>
      <c r="B67" s="118" t="s">
        <v>66</v>
      </c>
      <c r="C67" s="119">
        <v>27244</v>
      </c>
      <c r="D67" s="120" t="s">
        <v>162</v>
      </c>
      <c r="E67" s="123" t="s">
        <v>216</v>
      </c>
      <c r="F67" s="127">
        <v>120</v>
      </c>
    </row>
    <row r="68" spans="1:6" ht="13.5">
      <c r="A68" s="125">
        <f t="shared" si="0"/>
        <v>60</v>
      </c>
      <c r="B68" s="118" t="s">
        <v>66</v>
      </c>
      <c r="C68" s="119">
        <v>27239</v>
      </c>
      <c r="D68" s="120" t="s">
        <v>103</v>
      </c>
      <c r="E68" s="123" t="s">
        <v>217</v>
      </c>
      <c r="F68" s="127">
        <v>3767</v>
      </c>
    </row>
    <row r="69" spans="1:6" ht="13.5">
      <c r="A69" s="125">
        <f t="shared" si="0"/>
        <v>61</v>
      </c>
      <c r="B69" s="118" t="s">
        <v>66</v>
      </c>
      <c r="C69" s="119">
        <v>27248</v>
      </c>
      <c r="D69" s="120" t="s">
        <v>162</v>
      </c>
      <c r="E69" s="123" t="s">
        <v>218</v>
      </c>
      <c r="F69" s="127">
        <v>300</v>
      </c>
    </row>
    <row r="70" spans="1:6" ht="27">
      <c r="A70" s="125">
        <f t="shared" si="0"/>
        <v>62</v>
      </c>
      <c r="B70" s="118" t="s">
        <v>66</v>
      </c>
      <c r="C70" s="119">
        <v>27250</v>
      </c>
      <c r="D70" s="120" t="s">
        <v>162</v>
      </c>
      <c r="E70" s="123" t="s">
        <v>219</v>
      </c>
      <c r="F70" s="127">
        <v>70</v>
      </c>
    </row>
    <row r="71" spans="1:6" ht="13.5">
      <c r="A71" s="125">
        <f t="shared" si="0"/>
        <v>63</v>
      </c>
      <c r="B71" s="118" t="s">
        <v>66</v>
      </c>
      <c r="C71" s="119">
        <v>27258</v>
      </c>
      <c r="D71" s="120" t="s">
        <v>162</v>
      </c>
      <c r="E71" s="123" t="s">
        <v>220</v>
      </c>
      <c r="F71" s="127">
        <v>100</v>
      </c>
    </row>
    <row r="72" spans="1:6" ht="13.5">
      <c r="A72" s="125">
        <f t="shared" si="0"/>
        <v>64</v>
      </c>
      <c r="B72" s="118" t="s">
        <v>66</v>
      </c>
      <c r="C72" s="119">
        <v>27261</v>
      </c>
      <c r="D72" s="120" t="s">
        <v>162</v>
      </c>
      <c r="E72" s="123" t="s">
        <v>221</v>
      </c>
      <c r="F72" s="127">
        <v>200</v>
      </c>
    </row>
    <row r="73" spans="1:6" ht="13.5">
      <c r="A73" s="125">
        <f t="shared" si="0"/>
        <v>65</v>
      </c>
      <c r="B73" s="118" t="s">
        <v>66</v>
      </c>
      <c r="C73" s="119">
        <v>27255</v>
      </c>
      <c r="D73" s="120" t="s">
        <v>162</v>
      </c>
      <c r="E73" s="123" t="s">
        <v>239</v>
      </c>
      <c r="F73" s="127">
        <v>100</v>
      </c>
    </row>
    <row r="74" spans="1:6" ht="27">
      <c r="A74" s="125">
        <f t="shared" si="0"/>
        <v>66</v>
      </c>
      <c r="B74" s="118" t="s">
        <v>69</v>
      </c>
      <c r="C74" s="119">
        <v>4886</v>
      </c>
      <c r="D74" s="120" t="s">
        <v>103</v>
      </c>
      <c r="E74" s="123" t="s">
        <v>222</v>
      </c>
      <c r="F74" s="127">
        <v>108645.76</v>
      </c>
    </row>
    <row r="75" spans="1:6" ht="13.5">
      <c r="A75" s="125">
        <f aca="true" t="shared" si="1" ref="A75:A90">A74+1</f>
        <v>67</v>
      </c>
      <c r="B75" s="118" t="s">
        <v>69</v>
      </c>
      <c r="C75" s="119">
        <v>27281</v>
      </c>
      <c r="D75" s="120" t="s">
        <v>105</v>
      </c>
      <c r="E75" s="123" t="s">
        <v>223</v>
      </c>
      <c r="F75" s="127">
        <v>4699</v>
      </c>
    </row>
    <row r="76" spans="1:6" ht="13.5">
      <c r="A76" s="125">
        <f t="shared" si="1"/>
        <v>68</v>
      </c>
      <c r="B76" s="118" t="s">
        <v>69</v>
      </c>
      <c r="C76" s="119">
        <v>27280</v>
      </c>
      <c r="D76" s="120" t="s">
        <v>105</v>
      </c>
      <c r="E76" s="123" t="s">
        <v>224</v>
      </c>
      <c r="F76" s="127">
        <v>3200</v>
      </c>
    </row>
    <row r="77" spans="1:6" ht="27">
      <c r="A77" s="125">
        <f t="shared" si="1"/>
        <v>69</v>
      </c>
      <c r="B77" s="118" t="s">
        <v>69</v>
      </c>
      <c r="C77" s="119">
        <v>27279</v>
      </c>
      <c r="D77" s="120" t="s">
        <v>103</v>
      </c>
      <c r="E77" s="123" t="s">
        <v>225</v>
      </c>
      <c r="F77" s="127">
        <v>1010.3</v>
      </c>
    </row>
    <row r="78" spans="1:6" ht="13.5">
      <c r="A78" s="125">
        <f t="shared" si="1"/>
        <v>70</v>
      </c>
      <c r="B78" s="118" t="s">
        <v>69</v>
      </c>
      <c r="C78" s="119">
        <v>27282</v>
      </c>
      <c r="D78" s="120" t="s">
        <v>103</v>
      </c>
      <c r="E78" s="123" t="s">
        <v>226</v>
      </c>
      <c r="F78" s="127">
        <v>2500</v>
      </c>
    </row>
    <row r="79" spans="1:6" ht="27">
      <c r="A79" s="125">
        <f t="shared" si="1"/>
        <v>71</v>
      </c>
      <c r="B79" s="118" t="s">
        <v>88</v>
      </c>
      <c r="C79" s="119">
        <v>27309</v>
      </c>
      <c r="D79" s="120" t="s">
        <v>103</v>
      </c>
      <c r="E79" s="123" t="s">
        <v>227</v>
      </c>
      <c r="F79" s="127">
        <v>50</v>
      </c>
    </row>
    <row r="80" spans="1:6" ht="13.5">
      <c r="A80" s="125">
        <f t="shared" si="1"/>
        <v>72</v>
      </c>
      <c r="B80" s="118" t="s">
        <v>88</v>
      </c>
      <c r="C80" s="119">
        <v>27315</v>
      </c>
      <c r="D80" s="120" t="s">
        <v>105</v>
      </c>
      <c r="E80" s="123" t="s">
        <v>228</v>
      </c>
      <c r="F80" s="127">
        <v>2600</v>
      </c>
    </row>
    <row r="81" spans="1:6" ht="13.5">
      <c r="A81" s="125">
        <f t="shared" si="1"/>
        <v>73</v>
      </c>
      <c r="B81" s="118" t="s">
        <v>88</v>
      </c>
      <c r="C81" s="119">
        <v>27311</v>
      </c>
      <c r="D81" s="120" t="s">
        <v>105</v>
      </c>
      <c r="E81" s="123" t="s">
        <v>229</v>
      </c>
      <c r="F81" s="127">
        <v>1550</v>
      </c>
    </row>
    <row r="82" spans="1:6" ht="13.5">
      <c r="A82" s="125">
        <f t="shared" si="1"/>
        <v>74</v>
      </c>
      <c r="B82" s="118" t="s">
        <v>88</v>
      </c>
      <c r="C82" s="119">
        <v>27297</v>
      </c>
      <c r="D82" s="120" t="s">
        <v>103</v>
      </c>
      <c r="E82" s="123" t="s">
        <v>230</v>
      </c>
      <c r="F82" s="127">
        <v>1773.93</v>
      </c>
    </row>
    <row r="83" spans="1:6" ht="27">
      <c r="A83" s="125">
        <f t="shared" si="1"/>
        <v>75</v>
      </c>
      <c r="B83" s="118" t="s">
        <v>88</v>
      </c>
      <c r="C83" s="119">
        <v>27312</v>
      </c>
      <c r="D83" s="120" t="s">
        <v>103</v>
      </c>
      <c r="E83" s="123" t="s">
        <v>231</v>
      </c>
      <c r="F83" s="127">
        <v>29</v>
      </c>
    </row>
    <row r="84" spans="1:6" ht="27">
      <c r="A84" s="125">
        <f t="shared" si="1"/>
        <v>76</v>
      </c>
      <c r="B84" s="118" t="s">
        <v>88</v>
      </c>
      <c r="C84" s="119">
        <v>27310</v>
      </c>
      <c r="D84" s="120" t="s">
        <v>103</v>
      </c>
      <c r="E84" s="123" t="s">
        <v>232</v>
      </c>
      <c r="F84" s="127">
        <v>25</v>
      </c>
    </row>
    <row r="85" spans="1:6" ht="13.5">
      <c r="A85" s="125">
        <f t="shared" si="1"/>
        <v>77</v>
      </c>
      <c r="B85" s="118" t="s">
        <v>88</v>
      </c>
      <c r="C85" s="119">
        <v>27296</v>
      </c>
      <c r="D85" s="120" t="s">
        <v>105</v>
      </c>
      <c r="E85" s="123" t="s">
        <v>233</v>
      </c>
      <c r="F85" s="127">
        <v>2000</v>
      </c>
    </row>
    <row r="86" spans="1:6" ht="13.5">
      <c r="A86" s="125">
        <f t="shared" si="1"/>
        <v>78</v>
      </c>
      <c r="B86" s="118" t="s">
        <v>88</v>
      </c>
      <c r="C86" s="119">
        <v>27293</v>
      </c>
      <c r="D86" s="120" t="s">
        <v>105</v>
      </c>
      <c r="E86" s="123" t="s">
        <v>234</v>
      </c>
      <c r="F86" s="127">
        <v>1100</v>
      </c>
    </row>
    <row r="87" spans="1:6" ht="27">
      <c r="A87" s="125">
        <f t="shared" si="1"/>
        <v>79</v>
      </c>
      <c r="B87" s="118" t="s">
        <v>88</v>
      </c>
      <c r="C87" s="119">
        <v>27313</v>
      </c>
      <c r="D87" s="120" t="s">
        <v>103</v>
      </c>
      <c r="E87" s="123" t="s">
        <v>235</v>
      </c>
      <c r="F87" s="127">
        <v>52.36</v>
      </c>
    </row>
    <row r="88" spans="1:6" ht="13.5">
      <c r="A88" s="125">
        <f t="shared" si="1"/>
        <v>80</v>
      </c>
      <c r="B88" s="118" t="s">
        <v>88</v>
      </c>
      <c r="C88" s="119">
        <v>27294</v>
      </c>
      <c r="D88" s="120" t="s">
        <v>105</v>
      </c>
      <c r="E88" s="123" t="s">
        <v>236</v>
      </c>
      <c r="F88" s="127">
        <v>2450</v>
      </c>
    </row>
    <row r="89" spans="1:6" ht="27">
      <c r="A89" s="125">
        <f t="shared" si="1"/>
        <v>81</v>
      </c>
      <c r="B89" s="118" t="s">
        <v>88</v>
      </c>
      <c r="C89" s="119">
        <v>27295</v>
      </c>
      <c r="D89" s="120" t="s">
        <v>103</v>
      </c>
      <c r="E89" s="123" t="s">
        <v>237</v>
      </c>
      <c r="F89" s="127">
        <v>1600</v>
      </c>
    </row>
    <row r="90" spans="1:6" ht="13.5">
      <c r="A90" s="125">
        <f t="shared" si="1"/>
        <v>82</v>
      </c>
      <c r="B90" s="118" t="s">
        <v>88</v>
      </c>
      <c r="C90" s="119">
        <v>27314</v>
      </c>
      <c r="D90" s="120" t="s">
        <v>103</v>
      </c>
      <c r="E90" s="123" t="s">
        <v>238</v>
      </c>
      <c r="F90" s="127">
        <v>6300</v>
      </c>
    </row>
    <row r="91" spans="1:6" ht="13.5">
      <c r="A91" s="125"/>
      <c r="B91" s="118"/>
      <c r="C91" s="119"/>
      <c r="D91" s="120"/>
      <c r="E91" s="123"/>
      <c r="F91" s="127"/>
    </row>
    <row r="92" spans="1:6" ht="14.25" thickBot="1">
      <c r="A92" s="128"/>
      <c r="B92" s="129"/>
      <c r="C92" s="130"/>
      <c r="D92" s="131"/>
      <c r="E92" s="132" t="s">
        <v>7</v>
      </c>
      <c r="F92" s="133">
        <f>SUM(F9:F90)</f>
        <v>241914.88999999996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">
      <selection activeCell="E4" sqref="E4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6.851562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24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25</v>
      </c>
      <c r="B3" s="7"/>
      <c r="C3" s="5"/>
      <c r="D3" s="7"/>
      <c r="E3" s="8"/>
      <c r="F3" s="5"/>
    </row>
    <row r="4" spans="1:6" ht="12.75">
      <c r="A4" s="11" t="s">
        <v>30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31</v>
      </c>
      <c r="D6" s="7" t="str">
        <f>personal!G5</f>
        <v>25-29 iunie 2018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47.25" customHeight="1">
      <c r="A8" s="45" t="s">
        <v>9</v>
      </c>
      <c r="B8" s="46" t="s">
        <v>10</v>
      </c>
      <c r="C8" s="47" t="s">
        <v>11</v>
      </c>
      <c r="D8" s="46" t="s">
        <v>27</v>
      </c>
      <c r="E8" s="46" t="s">
        <v>28</v>
      </c>
      <c r="F8" s="52" t="s">
        <v>29</v>
      </c>
    </row>
    <row r="9" spans="1:6" ht="13.5">
      <c r="A9" s="53">
        <v>1</v>
      </c>
      <c r="B9" s="50">
        <v>43276</v>
      </c>
      <c r="C9" s="49">
        <v>10520</v>
      </c>
      <c r="D9" s="49" t="s">
        <v>103</v>
      </c>
      <c r="E9" s="51" t="s">
        <v>104</v>
      </c>
      <c r="F9" s="54">
        <v>18804.27</v>
      </c>
    </row>
    <row r="10" spans="1:6" ht="13.5">
      <c r="A10" s="53">
        <v>2</v>
      </c>
      <c r="B10" s="50">
        <v>43277</v>
      </c>
      <c r="C10" s="49">
        <v>27223</v>
      </c>
      <c r="D10" s="49" t="s">
        <v>105</v>
      </c>
      <c r="E10" s="51" t="s">
        <v>106</v>
      </c>
      <c r="F10" s="54">
        <v>4666.5</v>
      </c>
    </row>
    <row r="11" spans="1:6" ht="13.5">
      <c r="A11" s="53">
        <v>3</v>
      </c>
      <c r="B11" s="50">
        <v>43277</v>
      </c>
      <c r="C11" s="49">
        <v>27222</v>
      </c>
      <c r="D11" s="49" t="s">
        <v>105</v>
      </c>
      <c r="E11" s="51" t="s">
        <v>106</v>
      </c>
      <c r="F11" s="54">
        <v>23332.5</v>
      </c>
    </row>
    <row r="12" spans="1:6" ht="13.5">
      <c r="A12" s="53">
        <v>4</v>
      </c>
      <c r="B12" s="50">
        <v>43277</v>
      </c>
      <c r="C12" s="49">
        <v>27221</v>
      </c>
      <c r="D12" s="49" t="s">
        <v>105</v>
      </c>
      <c r="E12" s="51" t="s">
        <v>106</v>
      </c>
      <c r="F12" s="54">
        <v>4666.5</v>
      </c>
    </row>
    <row r="13" spans="1:256" ht="13.5">
      <c r="A13" s="53">
        <v>5</v>
      </c>
      <c r="B13" s="50">
        <v>43277</v>
      </c>
      <c r="C13" s="49">
        <v>27212</v>
      </c>
      <c r="D13" s="49" t="s">
        <v>105</v>
      </c>
      <c r="E13" s="51" t="s">
        <v>106</v>
      </c>
      <c r="F13" s="54">
        <v>13999.5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3">
        <v>6</v>
      </c>
      <c r="B14" s="50">
        <v>43277</v>
      </c>
      <c r="C14" s="49">
        <v>27219</v>
      </c>
      <c r="D14" s="49" t="s">
        <v>105</v>
      </c>
      <c r="E14" s="51" t="s">
        <v>106</v>
      </c>
      <c r="F14" s="54">
        <v>13999.5</v>
      </c>
    </row>
    <row r="15" spans="1:6" ht="13.5">
      <c r="A15" s="53">
        <v>7</v>
      </c>
      <c r="B15" s="50">
        <v>43277</v>
      </c>
      <c r="C15" s="49">
        <v>27218</v>
      </c>
      <c r="D15" s="49" t="s">
        <v>105</v>
      </c>
      <c r="E15" s="51" t="s">
        <v>106</v>
      </c>
      <c r="F15" s="54">
        <v>13999.5</v>
      </c>
    </row>
    <row r="16" spans="1:6" ht="13.5">
      <c r="A16" s="53">
        <v>8</v>
      </c>
      <c r="B16" s="50">
        <v>43277</v>
      </c>
      <c r="C16" s="49">
        <v>27220</v>
      </c>
      <c r="D16" s="49" t="s">
        <v>105</v>
      </c>
      <c r="E16" s="51" t="s">
        <v>106</v>
      </c>
      <c r="F16" s="54">
        <v>23332.5</v>
      </c>
    </row>
    <row r="17" spans="1:6" ht="13.5">
      <c r="A17" s="53">
        <v>9</v>
      </c>
      <c r="B17" s="50">
        <v>43277</v>
      </c>
      <c r="C17" s="49">
        <v>27217</v>
      </c>
      <c r="D17" s="49" t="s">
        <v>105</v>
      </c>
      <c r="E17" s="51" t="s">
        <v>106</v>
      </c>
      <c r="F17" s="54">
        <v>4666.5</v>
      </c>
    </row>
    <row r="18" spans="1:6" ht="13.5">
      <c r="A18" s="53">
        <v>10</v>
      </c>
      <c r="B18" s="50">
        <v>43277</v>
      </c>
      <c r="C18" s="49">
        <v>27215</v>
      </c>
      <c r="D18" s="49" t="s">
        <v>105</v>
      </c>
      <c r="E18" s="51" t="s">
        <v>106</v>
      </c>
      <c r="F18" s="54">
        <v>23332.5</v>
      </c>
    </row>
    <row r="19" spans="1:6" ht="13.5">
      <c r="A19" s="53">
        <v>11</v>
      </c>
      <c r="B19" s="50">
        <v>43277</v>
      </c>
      <c r="C19" s="49">
        <v>27209</v>
      </c>
      <c r="D19" s="49" t="s">
        <v>103</v>
      </c>
      <c r="E19" s="51" t="s">
        <v>106</v>
      </c>
      <c r="F19" s="54">
        <v>13999.5</v>
      </c>
    </row>
    <row r="20" spans="1:6" ht="13.5">
      <c r="A20" s="53">
        <v>12</v>
      </c>
      <c r="B20" s="50">
        <v>43277</v>
      </c>
      <c r="C20" s="49">
        <v>27211</v>
      </c>
      <c r="D20" s="49" t="s">
        <v>103</v>
      </c>
      <c r="E20" s="51" t="s">
        <v>106</v>
      </c>
      <c r="F20" s="54">
        <v>23332.5</v>
      </c>
    </row>
    <row r="21" spans="1:6" ht="13.5">
      <c r="A21" s="53">
        <v>13</v>
      </c>
      <c r="B21" s="50">
        <v>43277</v>
      </c>
      <c r="C21" s="49">
        <v>27210</v>
      </c>
      <c r="D21" s="49" t="s">
        <v>103</v>
      </c>
      <c r="E21" s="51" t="s">
        <v>106</v>
      </c>
      <c r="F21" s="54">
        <v>13999.5</v>
      </c>
    </row>
    <row r="22" spans="1:6" ht="13.5">
      <c r="A22" s="53">
        <v>14</v>
      </c>
      <c r="B22" s="50">
        <v>43277</v>
      </c>
      <c r="C22" s="49">
        <v>27213</v>
      </c>
      <c r="D22" s="49" t="s">
        <v>105</v>
      </c>
      <c r="E22" s="51" t="s">
        <v>106</v>
      </c>
      <c r="F22" s="54">
        <v>4666.5</v>
      </c>
    </row>
    <row r="23" spans="1:6" ht="13.5">
      <c r="A23" s="53">
        <v>15</v>
      </c>
      <c r="B23" s="50">
        <v>43277</v>
      </c>
      <c r="C23" s="49">
        <v>27214</v>
      </c>
      <c r="D23" s="49" t="s">
        <v>105</v>
      </c>
      <c r="E23" s="51" t="s">
        <v>106</v>
      </c>
      <c r="F23" s="54">
        <v>13999.5</v>
      </c>
    </row>
    <row r="24" spans="1:6" ht="13.5">
      <c r="A24" s="53">
        <v>16</v>
      </c>
      <c r="B24" s="50">
        <v>43277</v>
      </c>
      <c r="C24" s="49">
        <v>27216</v>
      </c>
      <c r="D24" s="49" t="s">
        <v>105</v>
      </c>
      <c r="E24" s="51" t="s">
        <v>106</v>
      </c>
      <c r="F24" s="54">
        <v>13999.5</v>
      </c>
    </row>
    <row r="25" spans="1:6" ht="13.5">
      <c r="A25" s="53">
        <v>17</v>
      </c>
      <c r="B25" s="50">
        <v>43278</v>
      </c>
      <c r="C25" s="49">
        <v>27269</v>
      </c>
      <c r="D25" s="49" t="s">
        <v>105</v>
      </c>
      <c r="E25" s="51" t="s">
        <v>106</v>
      </c>
      <c r="F25" s="54">
        <v>13986</v>
      </c>
    </row>
    <row r="26" spans="1:6" ht="13.5">
      <c r="A26" s="53">
        <v>18</v>
      </c>
      <c r="B26" s="50">
        <v>43278</v>
      </c>
      <c r="C26" s="49">
        <v>27273</v>
      </c>
      <c r="D26" s="49" t="s">
        <v>103</v>
      </c>
      <c r="E26" s="51" t="s">
        <v>106</v>
      </c>
      <c r="F26" s="54">
        <v>13986</v>
      </c>
    </row>
    <row r="27" spans="1:6" ht="13.5">
      <c r="A27" s="53">
        <v>19</v>
      </c>
      <c r="B27" s="50">
        <v>43278</v>
      </c>
      <c r="C27" s="49">
        <v>27278</v>
      </c>
      <c r="D27" s="49" t="s">
        <v>105</v>
      </c>
      <c r="E27" s="51" t="s">
        <v>106</v>
      </c>
      <c r="F27" s="54">
        <v>4662</v>
      </c>
    </row>
    <row r="28" spans="1:6" ht="13.5">
      <c r="A28" s="53">
        <v>20</v>
      </c>
      <c r="B28" s="50">
        <v>43278</v>
      </c>
      <c r="C28" s="49">
        <v>27270</v>
      </c>
      <c r="D28" s="49" t="s">
        <v>105</v>
      </c>
      <c r="E28" s="51" t="s">
        <v>106</v>
      </c>
      <c r="F28" s="54">
        <v>13986</v>
      </c>
    </row>
    <row r="29" spans="1:6" ht="13.5">
      <c r="A29" s="53">
        <v>21</v>
      </c>
      <c r="B29" s="50">
        <v>43278</v>
      </c>
      <c r="C29" s="49">
        <v>27271</v>
      </c>
      <c r="D29" s="49" t="s">
        <v>105</v>
      </c>
      <c r="E29" s="51" t="s">
        <v>106</v>
      </c>
      <c r="F29" s="54">
        <v>23310</v>
      </c>
    </row>
    <row r="30" spans="1:6" ht="13.5">
      <c r="A30" s="53">
        <v>22</v>
      </c>
      <c r="B30" s="50">
        <v>43278</v>
      </c>
      <c r="C30" s="49">
        <v>27272</v>
      </c>
      <c r="D30" s="49" t="s">
        <v>105</v>
      </c>
      <c r="E30" s="51" t="s">
        <v>106</v>
      </c>
      <c r="F30" s="54">
        <v>12587.4</v>
      </c>
    </row>
    <row r="31" spans="1:6" ht="13.5">
      <c r="A31" s="53">
        <v>23</v>
      </c>
      <c r="B31" s="50">
        <v>43278</v>
      </c>
      <c r="C31" s="49">
        <v>27265</v>
      </c>
      <c r="D31" s="49" t="s">
        <v>105</v>
      </c>
      <c r="E31" s="51" t="s">
        <v>106</v>
      </c>
      <c r="F31" s="54">
        <v>13986</v>
      </c>
    </row>
    <row r="32" spans="1:6" ht="13.5">
      <c r="A32" s="53">
        <v>24</v>
      </c>
      <c r="B32" s="50">
        <v>43278</v>
      </c>
      <c r="C32" s="49">
        <v>27266</v>
      </c>
      <c r="D32" s="49" t="s">
        <v>105</v>
      </c>
      <c r="E32" s="51" t="s">
        <v>106</v>
      </c>
      <c r="F32" s="54">
        <v>4662</v>
      </c>
    </row>
    <row r="33" spans="1:6" ht="13.5">
      <c r="A33" s="53">
        <v>25</v>
      </c>
      <c r="B33" s="50">
        <v>43278</v>
      </c>
      <c r="C33" s="49">
        <v>27264</v>
      </c>
      <c r="D33" s="49" t="s">
        <v>103</v>
      </c>
      <c r="E33" s="51" t="s">
        <v>106</v>
      </c>
      <c r="F33" s="54">
        <v>13986</v>
      </c>
    </row>
    <row r="34" spans="1:6" ht="13.5">
      <c r="A34" s="53">
        <v>26</v>
      </c>
      <c r="B34" s="50">
        <v>43278</v>
      </c>
      <c r="C34" s="49">
        <v>27263</v>
      </c>
      <c r="D34" s="49" t="s">
        <v>105</v>
      </c>
      <c r="E34" s="51" t="s">
        <v>106</v>
      </c>
      <c r="F34" s="54">
        <v>13986</v>
      </c>
    </row>
    <row r="35" spans="1:6" ht="13.5">
      <c r="A35" s="53">
        <v>27</v>
      </c>
      <c r="B35" s="50">
        <v>43278</v>
      </c>
      <c r="C35" s="49">
        <v>27268</v>
      </c>
      <c r="D35" s="49" t="s">
        <v>105</v>
      </c>
      <c r="E35" s="51" t="s">
        <v>106</v>
      </c>
      <c r="F35" s="54">
        <v>23310</v>
      </c>
    </row>
    <row r="36" spans="1:6" ht="13.5">
      <c r="A36" s="53">
        <v>28</v>
      </c>
      <c r="B36" s="50">
        <v>43279</v>
      </c>
      <c r="C36" s="49">
        <v>27289</v>
      </c>
      <c r="D36" s="49" t="s">
        <v>105</v>
      </c>
      <c r="E36" s="51" t="s">
        <v>106</v>
      </c>
      <c r="F36" s="54">
        <v>13961.1</v>
      </c>
    </row>
    <row r="37" spans="1:6" ht="13.5">
      <c r="A37" s="53">
        <v>29</v>
      </c>
      <c r="B37" s="50">
        <v>43279</v>
      </c>
      <c r="C37" s="49">
        <v>10533</v>
      </c>
      <c r="D37" s="49" t="s">
        <v>103</v>
      </c>
      <c r="E37" s="51" t="s">
        <v>107</v>
      </c>
      <c r="F37" s="54">
        <v>4733.75</v>
      </c>
    </row>
    <row r="38" spans="1:6" ht="13.5">
      <c r="A38" s="53">
        <v>30</v>
      </c>
      <c r="B38" s="50">
        <v>43279</v>
      </c>
      <c r="C38" s="49">
        <v>27291</v>
      </c>
      <c r="D38" s="49" t="s">
        <v>105</v>
      </c>
      <c r="E38" s="51" t="s">
        <v>106</v>
      </c>
      <c r="F38" s="54">
        <v>21779.32</v>
      </c>
    </row>
    <row r="39" spans="1:6" ht="13.5">
      <c r="A39" s="53">
        <v>31</v>
      </c>
      <c r="B39" s="50">
        <v>43279</v>
      </c>
      <c r="C39" s="49">
        <v>27290</v>
      </c>
      <c r="D39" s="49" t="s">
        <v>105</v>
      </c>
      <c r="E39" s="51" t="s">
        <v>106</v>
      </c>
      <c r="F39" s="54">
        <v>13961.1</v>
      </c>
    </row>
    <row r="40" spans="1:6" ht="13.5">
      <c r="A40" s="53">
        <v>32</v>
      </c>
      <c r="B40" s="50">
        <v>43279</v>
      </c>
      <c r="C40" s="49">
        <v>27292</v>
      </c>
      <c r="D40" s="49" t="s">
        <v>105</v>
      </c>
      <c r="E40" s="51" t="s">
        <v>106</v>
      </c>
      <c r="F40" s="54">
        <v>13961.1</v>
      </c>
    </row>
    <row r="41" spans="1:6" ht="13.5">
      <c r="A41" s="53">
        <v>33</v>
      </c>
      <c r="B41" s="50">
        <v>43279</v>
      </c>
      <c r="C41" s="49">
        <v>27283</v>
      </c>
      <c r="D41" s="49" t="s">
        <v>105</v>
      </c>
      <c r="E41" s="51" t="s">
        <v>106</v>
      </c>
      <c r="F41" s="54">
        <v>10121.8</v>
      </c>
    </row>
    <row r="42" spans="1:6" ht="13.5">
      <c r="A42" s="53">
        <v>34</v>
      </c>
      <c r="B42" s="50">
        <v>43279</v>
      </c>
      <c r="C42" s="49">
        <v>27284</v>
      </c>
      <c r="D42" s="49" t="s">
        <v>105</v>
      </c>
      <c r="E42" s="51" t="s">
        <v>106</v>
      </c>
      <c r="F42" s="54">
        <v>10121.8</v>
      </c>
    </row>
    <row r="43" spans="1:6" ht="13.5">
      <c r="A43" s="53">
        <v>35</v>
      </c>
      <c r="B43" s="50">
        <v>43279</v>
      </c>
      <c r="C43" s="49">
        <v>27285</v>
      </c>
      <c r="D43" s="49" t="s">
        <v>105</v>
      </c>
      <c r="E43" s="51" t="s">
        <v>106</v>
      </c>
      <c r="F43" s="54">
        <v>13961.1</v>
      </c>
    </row>
    <row r="44" spans="1:6" ht="13.5">
      <c r="A44" s="53">
        <v>36</v>
      </c>
      <c r="B44" s="50">
        <v>43279</v>
      </c>
      <c r="C44" s="49">
        <v>27286</v>
      </c>
      <c r="D44" s="49" t="s">
        <v>105</v>
      </c>
      <c r="E44" s="51" t="s">
        <v>106</v>
      </c>
      <c r="F44" s="54">
        <v>13961.1</v>
      </c>
    </row>
    <row r="45" spans="1:6" ht="13.5">
      <c r="A45" s="53">
        <v>37</v>
      </c>
      <c r="B45" s="50">
        <v>43279</v>
      </c>
      <c r="C45" s="49">
        <v>27287</v>
      </c>
      <c r="D45" s="49" t="s">
        <v>105</v>
      </c>
      <c r="E45" s="51" t="s">
        <v>106</v>
      </c>
      <c r="F45" s="54">
        <v>13961.1</v>
      </c>
    </row>
    <row r="46" spans="1:6" ht="13.5">
      <c r="A46" s="53">
        <v>38</v>
      </c>
      <c r="B46" s="50">
        <v>43279</v>
      </c>
      <c r="C46" s="49">
        <v>27288</v>
      </c>
      <c r="D46" s="49" t="s">
        <v>105</v>
      </c>
      <c r="E46" s="51" t="s">
        <v>106</v>
      </c>
      <c r="F46" s="54">
        <v>13961.1</v>
      </c>
    </row>
    <row r="47" spans="1:6" ht="13.5">
      <c r="A47" s="53">
        <v>39</v>
      </c>
      <c r="B47" s="50">
        <v>43280</v>
      </c>
      <c r="C47" s="49">
        <v>27302</v>
      </c>
      <c r="D47" s="49" t="s">
        <v>105</v>
      </c>
      <c r="E47" s="51" t="s">
        <v>106</v>
      </c>
      <c r="F47" s="54">
        <v>13970.7</v>
      </c>
    </row>
    <row r="48" spans="1:6" ht="13.5">
      <c r="A48" s="53">
        <v>40</v>
      </c>
      <c r="B48" s="50">
        <v>43280</v>
      </c>
      <c r="C48" s="49">
        <v>27301</v>
      </c>
      <c r="D48" s="49" t="s">
        <v>105</v>
      </c>
      <c r="E48" s="51" t="s">
        <v>106</v>
      </c>
      <c r="F48" s="54">
        <v>4656.9</v>
      </c>
    </row>
    <row r="49" spans="1:6" ht="13.5">
      <c r="A49" s="53">
        <v>41</v>
      </c>
      <c r="B49" s="50">
        <v>43280</v>
      </c>
      <c r="C49" s="49">
        <v>27300</v>
      </c>
      <c r="D49" s="49" t="s">
        <v>105</v>
      </c>
      <c r="E49" s="51" t="s">
        <v>106</v>
      </c>
      <c r="F49" s="54">
        <v>16764.84</v>
      </c>
    </row>
    <row r="50" spans="1:6" ht="13.5">
      <c r="A50" s="53">
        <v>42</v>
      </c>
      <c r="B50" s="50">
        <v>43280</v>
      </c>
      <c r="C50" s="49">
        <v>27299</v>
      </c>
      <c r="D50" s="49" t="s">
        <v>105</v>
      </c>
      <c r="E50" s="51" t="s">
        <v>106</v>
      </c>
      <c r="F50" s="54">
        <v>4656.9</v>
      </c>
    </row>
    <row r="51" spans="1:6" ht="13.5">
      <c r="A51" s="53">
        <v>43</v>
      </c>
      <c r="B51" s="50">
        <v>43280</v>
      </c>
      <c r="C51" s="49">
        <v>27303</v>
      </c>
      <c r="D51" s="49" t="s">
        <v>105</v>
      </c>
      <c r="E51" s="51" t="s">
        <v>106</v>
      </c>
      <c r="F51" s="54">
        <v>13970.7</v>
      </c>
    </row>
    <row r="52" spans="1:6" ht="13.5">
      <c r="A52" s="53">
        <v>44</v>
      </c>
      <c r="B52" s="50">
        <v>43280</v>
      </c>
      <c r="C52" s="49">
        <v>27307</v>
      </c>
      <c r="D52" s="49" t="s">
        <v>105</v>
      </c>
      <c r="E52" s="51" t="s">
        <v>106</v>
      </c>
      <c r="F52" s="54">
        <v>23284.5</v>
      </c>
    </row>
    <row r="53" spans="1:6" ht="13.5">
      <c r="A53" s="53">
        <v>45</v>
      </c>
      <c r="B53" s="50">
        <v>43280</v>
      </c>
      <c r="C53" s="49">
        <v>27308</v>
      </c>
      <c r="D53" s="49" t="s">
        <v>103</v>
      </c>
      <c r="E53" s="51" t="s">
        <v>106</v>
      </c>
      <c r="F53" s="54">
        <v>23284.5</v>
      </c>
    </row>
    <row r="54" spans="1:6" ht="13.5">
      <c r="A54" s="53">
        <v>46</v>
      </c>
      <c r="B54" s="50">
        <v>43280</v>
      </c>
      <c r="C54" s="49">
        <v>20304</v>
      </c>
      <c r="D54" s="49" t="s">
        <v>103</v>
      </c>
      <c r="E54" s="51" t="s">
        <v>106</v>
      </c>
      <c r="F54" s="54">
        <v>4656.9</v>
      </c>
    </row>
    <row r="55" spans="1:6" ht="13.5">
      <c r="A55" s="53">
        <v>47</v>
      </c>
      <c r="B55" s="50">
        <v>43280</v>
      </c>
      <c r="C55" s="49">
        <v>27305</v>
      </c>
      <c r="D55" s="49" t="s">
        <v>105</v>
      </c>
      <c r="E55" s="51" t="s">
        <v>106</v>
      </c>
      <c r="F55" s="54">
        <v>13970.7</v>
      </c>
    </row>
    <row r="56" spans="1:6" ht="13.5">
      <c r="A56" s="53">
        <v>48</v>
      </c>
      <c r="B56" s="50">
        <v>43280</v>
      </c>
      <c r="C56" s="49">
        <v>27306</v>
      </c>
      <c r="D56" s="49" t="s">
        <v>105</v>
      </c>
      <c r="E56" s="51" t="s">
        <v>106</v>
      </c>
      <c r="F56" s="54">
        <v>12573.63</v>
      </c>
    </row>
    <row r="57" spans="1:6" ht="13.5">
      <c r="A57" s="53">
        <v>49</v>
      </c>
      <c r="B57" s="50">
        <v>43280</v>
      </c>
      <c r="C57" s="49">
        <v>27298</v>
      </c>
      <c r="D57" s="49" t="s">
        <v>105</v>
      </c>
      <c r="E57" s="51" t="s">
        <v>106</v>
      </c>
      <c r="F57" s="54">
        <v>13970.7</v>
      </c>
    </row>
    <row r="58" spans="1:6" ht="14.25" thickBot="1">
      <c r="A58" s="106" t="s">
        <v>7</v>
      </c>
      <c r="B58" s="107"/>
      <c r="C58" s="107"/>
      <c r="D58" s="107"/>
      <c r="E58" s="108"/>
      <c r="F58" s="109">
        <f>SUM(F9:F57)</f>
        <v>671489.5099999998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2018-07-03T10:41:39Z</cp:lastPrinted>
  <dcterms:created xsi:type="dcterms:W3CDTF">2016-01-19T13:06:09Z</dcterms:created>
  <dcterms:modified xsi:type="dcterms:W3CDTF">2018-07-03T10:41:58Z</dcterms:modified>
  <cp:category/>
  <cp:version/>
  <cp:contentType/>
  <cp:contentStatus/>
</cp:coreProperties>
</file>