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04_PROIECTE\Proiect ACP4 POAD\03_Achizitii proiect\05_AD_PR_Materiale consumabile\01_Doc suport\"/>
    </mc:Choice>
  </mc:AlternateContent>
  <xr:revisionPtr revIDLastSave="0" documentId="13_ncr:1_{D4A47960-C56C-41A0-8D84-5AB62ED4E607}" xr6:coauthVersionLast="36" xr6:coauthVersionMax="36" xr10:uidLastSave="{00000000-0000-0000-0000-000000000000}"/>
  <bookViews>
    <workbookView xWindow="-105" yWindow="-105" windowWidth="21825" windowHeight="13905" xr2:uid="{38DF73C2-90CB-46D2-B151-BEBD647E21C8}"/>
  </bookViews>
  <sheets>
    <sheet name="Form_of_teh-fin" sheetId="1" r:id="rId1"/>
  </sheets>
  <definedNames>
    <definedName name="_Toc367969412" localSheetId="0">'Form_of_teh-fin'!#REF!</definedName>
    <definedName name="_Toc478634990" localSheetId="0">'Form_of_teh-fin'!#REF!</definedName>
    <definedName name="_xlnm.Print_Titles" localSheetId="0">'Form_of_teh-fin'!$19:$20</definedName>
    <definedName name="_xlnm.Print_Area" localSheetId="0">'Form_of_teh-fin'!$A$1:$H$74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22" i="1" l="1"/>
  <c r="H60" i="1" l="1"/>
  <c r="H61" i="1" s="1"/>
  <c r="H62" i="1" s="1"/>
</calcChain>
</file>

<file path=xl/sharedStrings.xml><?xml version="1.0" encoding="utf-8"?>
<sst xmlns="http://schemas.openxmlformats.org/spreadsheetml/2006/main" count="146" uniqueCount="120">
  <si>
    <t>OFERTANT</t>
  </si>
  <si>
    <t>Operator economic: S.C. ..........................</t>
  </si>
  <si>
    <t>CUI:...........................................................</t>
  </si>
  <si>
    <t>Nr. ONRC: .................................................</t>
  </si>
  <si>
    <t>Tel./Fax:....................................................</t>
  </si>
  <si>
    <t>Cont trezorerie:.........................................</t>
  </si>
  <si>
    <t>Deschis la: Trezoreria................................</t>
  </si>
  <si>
    <t>Formular Ofertă Tehnico-Financiară</t>
  </si>
  <si>
    <t>Către,</t>
  </si>
  <si>
    <t>Bucureşti, Bdul.Libertății, nr. 16, sector 5</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</si>
  <si>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</si>
  <si>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</si>
  <si>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</si>
  <si>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</si>
  <si>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</si>
  <si>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</si>
  <si>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</si>
  <si>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</si>
  <si>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</si>
  <si>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</si>
  <si>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</si>
  <si>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</si>
  <si>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</si>
  <si>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</si>
  <si>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xml:space="preserve">Cantitate </t>
  </si>
  <si>
    <t>Produse solicitate/
Cerințe minime</t>
  </si>
  <si>
    <t>2</t>
  </si>
  <si>
    <t>7(3*6)</t>
  </si>
  <si>
    <t xml:space="preserve">MINISTERUL FINANŢELOR </t>
  </si>
  <si>
    <t>Data</t>
  </si>
  <si>
    <t>3</t>
  </si>
  <si>
    <t>4</t>
  </si>
  <si>
    <t>5</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</si>
  <si>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</si>
  <si>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</si>
  <si>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</si>
  <si>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 xml:space="preserve"> ....../......../2022</t>
  </si>
  <si>
    <t>Persoana desemnată pentru relația cu MF:..............................</t>
  </si>
  <si>
    <t>Telefon mobil:....................................................</t>
  </si>
  <si>
    <t>Valoare Totală</t>
  </si>
  <si>
    <t>2022_ 05_AD_PR_Materiale consumabile</t>
  </si>
  <si>
    <t>Calendare de birou pentru anul 2022 cu spirală metalică sau suport plastic, policromie față/verso, cu imagini variate din România/peisaje/flori, hârtie lucioasă de bună calitate, câte 1 lună pe pagină, dimensiuni aprox. 14x16 cm</t>
  </si>
  <si>
    <t>Calendare de perete pentru anul 2022 cu spirală metalică, cu imagini variate din România /peisaje/flori, hârtie lucioasă de bună calitate, să fie afișate luna anterioară, prezentă și cea viitoare, dimensiuni aprox. 45x32 cm</t>
  </si>
  <si>
    <t xml:space="preserve">Carioci colorate prevăzute cu două capete ventilate, unul gros ce ușurează colorarea și celălalt subțire pentru linii fine, minim 10 buc/cutie, culori diferite </t>
  </si>
  <si>
    <t>Creioane corp lemn, mine colorate, min. 12 culori/set, formă triunghiulară</t>
  </si>
  <si>
    <t>Creion grafit, cu corp din lemn vopsit în diverse culori/modele, mină lipită (antirupere), tip 2 B</t>
  </si>
  <si>
    <t xml:space="preserve">Marker CD-Writer, cerneală permanentă, corp din plastic cu extremități în culoarea scrierii, rezistență la apă, vârf fin (0.7 mm) </t>
  </si>
  <si>
    <t>Marker whiteboard set 4 culori pentru scriere pe tablă magnetică și flipchart, vârf rotund cu scriere de 2-3 mm. Set 4 culori diferite</t>
  </si>
  <si>
    <t>Pix cu mina de culoare albastră, cu mecanism tip click, vârf și clemă de agățat metalice, corp subțire, de plastic sau metalic, diverse culori</t>
  </si>
  <si>
    <t xml:space="preserve">Pix cu mecanism, formă ergonomică și grip cu textură antialunecare, vârf și buton din metal, clemă de agățat, mina albastră, de mare capacitate, pentru scriere ușoară </t>
  </si>
  <si>
    <t xml:space="preserve">Stilou cu peniță metalică la vedere, de grosime M, corp metalic sau ABS cu zonă grip, de calitate superioară, diverse culori. În cazul în care modelul propus se poate alimenta fie cu patroane, fie cu convertor, se vor livra convertoarele aferente împreună cu produsul. </t>
  </si>
  <si>
    <t>Rezerve stilou cu cerneală de culoare albastră, compatibile cu stilourile de la poziția 10</t>
  </si>
  <si>
    <t>Textmarker - culori fluorescente/pastel, set minim 4 culori diferite</t>
  </si>
  <si>
    <t>Text marker luminator - culori fluorescente, culoare verde (rezervor lichid)</t>
  </si>
  <si>
    <t xml:space="preserve">Cub hârtie non-adezivă,  dim. aprox: 9x9 cm., albă sau de diverse culori, min. 500 file/cub </t>
  </si>
  <si>
    <t>Biblioraft mare din material plastifiat (A4, lățime cotor aprox. 7.5 mm), șină, mecanism metalic și buzunar lateral pentru etichetă - diverse culori (culori acceptate: verde, roșu, portocaliu, galben, bleu, roz, mov sau multicolor- se vor livra neasamblate)</t>
  </si>
  <si>
    <t>Caiet format A5, cu spirală metalică,  cu sau fără elastic, min.80 file, hârtie albă matematică, min. 70 g/mp, copertă plastic sau carton rigid</t>
  </si>
  <si>
    <t>Caiet format A5, cu spirală metalică, cu sau fără elastic, min.80 file, hârtie albă liniată (dictando), min. 70 g/mp, copertă plastic sau carton rigid</t>
  </si>
  <si>
    <t xml:space="preserve">Dosar carton de încopciat, A4, coperta 1/2, dotat cu șină metalică pentru arhivarea documentelor perforate </t>
  </si>
  <si>
    <t>Capsator de birou profesional (capacitate min. 70 coli), capse 23/8, 23/10</t>
  </si>
  <si>
    <t>Bandă adezivă transparentă tip Scotch dimensiuni aprox. 48 mm x 66 m</t>
  </si>
  <si>
    <t>Bandă dublu adezivă tip Scotch dimensiuni aprox. 12 mm x 25 m</t>
  </si>
  <si>
    <t>Bandă corectoare, rolă, dimensiuni aprox. 5 mm x 6 m</t>
  </si>
  <si>
    <t>Fluid corector/pastă corectoare cu burete sau pensulă, min. 20g/sticlă, pe baza de apă</t>
  </si>
  <si>
    <t>Rigle din plastic  de 30 cm, diverse culori (culori acceptate: verde, roșu, galben, albastru, roz , transparente)</t>
  </si>
  <si>
    <t>DVD min. 8x scriere, min.  4,7 GB cu carcasă - se vor livra cu carcase plastic, separat</t>
  </si>
  <si>
    <t>Folie protecție transparentă format A4 cu deschidere în partea superioară, grosime minim 50 microni, set de 100 buc</t>
  </si>
  <si>
    <t>Folie protecție transparentă format A4 cu deschidere în partea laterală in "L", fără perforații pentru îndosariere, min 80 microni</t>
  </si>
  <si>
    <t>Sfoară cânepă maro min.100 g/ghem</t>
  </si>
  <si>
    <t>Suport instrumente de scris, lemn, dimensiune aproximativa 9x8 cm</t>
  </si>
  <si>
    <t>Cutter 18 mm, din material plastic cu sina metalica, lama din otel inoxidabil, sistem de blocare a lamei</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</si>
  <si>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</si>
  <si>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</si>
  <si>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</si>
  <si>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</si>
  <si>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</si>
  <si>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</si>
  <si>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</si>
  <si>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</si>
  <si>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</si>
  <si>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</si>
  <si>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</si>
  <si>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</si>
  <si>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</si>
  <si>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</si>
  <si>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</si>
  <si>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</si>
  <si>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</si>
  <si>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</si>
  <si>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</si>
  <si>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</si>
  <si>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</si>
  <si>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</si>
  <si>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</si>
  <si>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</si>
  <si>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</si>
  <si>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</si>
  <si>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Buc.</t>
  </si>
  <si>
    <t>Set.</t>
  </si>
  <si>
    <t> Buc.</t>
  </si>
  <si>
    <t xml:space="preserve">Buc. </t>
  </si>
  <si>
    <t>Ghem.</t>
  </si>
  <si>
    <t>2.  Ne angajăm ca, în cazul în care oferta noastră este stabilită câştigătoare, să livrăm produsele în conformitate cu prevederile şi cerinţele cuprinse în Scrisoarea de intenție și în Caietul de sarcini;</t>
  </si>
  <si>
    <r>
      <t xml:space="preserve">1.   Examinând Scrisoarea de intenție și având în vedere Caiet de Sarcini  publicate  publicat, subsemnatul, reprezentant al ofertantului, ne oferim să livrăm produsele solicitate în cantitatea și la prețurile ofertate, </t>
    </r>
    <r>
      <rPr>
        <b/>
        <sz val="14"/>
        <rFont val="Trebuchet MS"/>
        <family val="2"/>
      </rPr>
      <t>după cum urmează</t>
    </r>
    <r>
      <rPr>
        <sz val="14"/>
        <rFont val="Trebuchet MS"/>
        <family val="2"/>
      </rPr>
      <t>:</t>
    </r>
  </si>
  <si>
    <r>
      <t xml:space="preserve">Container arhivare
</t>
    </r>
    <r>
      <rPr>
        <i/>
        <sz val="10"/>
        <color theme="1"/>
        <rFont val="Trebuchet MS"/>
        <family val="2"/>
      </rPr>
      <t>capacitate - potrivit pentru minim 5 bibliorafturi de 80mm
carton triplu stratificat (minim)
capac integrat, deschidere superioară
prevăzut cu mânere/orificii de prindere pentru transport
mânere/margini și bază întărite
se va livra pliat</t>
    </r>
  </si>
  <si>
    <t>32</t>
  </si>
  <si>
    <t>32.1</t>
  </si>
  <si>
    <t>32.2</t>
  </si>
  <si>
    <r>
      <t xml:space="preserve">Garanția: 
</t>
    </r>
    <r>
      <rPr>
        <sz val="10"/>
        <color theme="1"/>
        <rFont val="Trebuchet MS"/>
        <family val="2"/>
      </rPr>
      <t xml:space="preserve">Furnizorul are obligația de a garanta că produsele furnizate prin contract sunt noi, nefolosite. De asemenea, furnizorul are obligația de a garanta că toate produsele furnizate prin contract nu vor avea niciun defect și că acestea vor fi funcționale în condiții normale de funcționare.							
La momentul recepției, în cazul constatării unui produs defect/incomplet/nefuncțional, furnizorul are obligația de a înlocui produsul defect cu unul funcțional cu aceleași caracteristici sau superioare, în maxim 3 zile lucrătoare de la data notificării prin e-mail.	</t>
    </r>
    <r>
      <rPr>
        <b/>
        <sz val="10"/>
        <color theme="1"/>
        <rFont val="Trebuchet MS"/>
        <family val="2"/>
      </rPr>
      <t xml:space="preserve">						</t>
    </r>
  </si>
  <si>
    <r>
      <t>Livrare, ambalare, etichetare, transport si asigurare pe durata transportului
Termen de livrare:</t>
    </r>
    <r>
      <rPr>
        <sz val="10"/>
        <color theme="1"/>
        <rFont val="Trebuchet MS"/>
        <family val="2"/>
      </rPr>
      <t xml:space="preserve"> Livrarea produselor se va face în termen de maxim </t>
    </r>
    <r>
      <rPr>
        <b/>
        <sz val="10"/>
        <color theme="1"/>
        <rFont val="Trebuchet MS"/>
        <family val="2"/>
      </rPr>
      <t>30 de zile calendaristice</t>
    </r>
    <r>
      <rPr>
        <sz val="10"/>
        <color theme="1"/>
        <rFont val="Trebuchet MS"/>
        <family val="2"/>
      </rPr>
      <t xml:space="preserve"> de la semnarea contractului de către ambele părți. 							
Produsele vor fi livrate cantitativ și calitativ la locul indicat de Autoritatea contractantă pentru fiecare produs în parte. Fiecare produs va fi însoțit de toate subansamblele/părțile componente necesare punerii și menținerii în funcțiune.							
Contractantul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Contractantul va lua în considerare, acolo unde este cazul, distanța față de destinația finală a produselor furnizate și eventuala absență a facilităților de manipulare la punctele de tranzitare.							
Transportul și toate costurile asociate sunt în sarcina exclusivă a contractantului. Produsele vor fi asigurate împotriva pierderii sau deteriorării intervenite pe parcursul transportului și cauzate de orice factor extern.							
Operatorul economic declarat câștigător va transporta produsele la sediul indicat de Autoritatea contractantă, respectiv la Direcția Generală Autoritatea de Certificare și Plată, et. 4, cam. 43, B-dul. Mircea Vodă, nr. 44, bloc M17, intrarea B, sector 3, București.							
Contractantul este responsabil pentru livrarea în termenul agreat al produselor și se consideră că a luat în considerare toate dificultățile pe care le-ar putea întâmpina în acest sens și nu va invoca nici un motiv de întârziere sau costuri suplimentare.</t>
    </r>
  </si>
  <si>
    <t>Notă: Nu se acceptă ofertarea parțială a produselor!</t>
  </si>
  <si>
    <r>
      <t xml:space="preserve">Recepția produselor:							
</t>
    </r>
    <r>
      <rPr>
        <sz val="10"/>
        <color theme="1"/>
        <rFont val="Trebuchet MS"/>
        <family val="2"/>
      </rPr>
      <t xml:space="preserve">Recepția produselor se va efectua pe bază de proces verbal semnat de reprezentanții achizitorului  și avizul de însoțire a mărfii. Recepția produselor se va realiza atât din punct de vedere cantitativ cât și calitativ.		</t>
    </r>
    <r>
      <rPr>
        <b/>
        <sz val="10"/>
        <color theme="1"/>
        <rFont val="Trebuchet MS"/>
        <family val="2"/>
      </rPr>
      <t xml:space="preserve">					</t>
    </r>
  </si>
  <si>
    <r>
      <t xml:space="preserve"> Modalități si condiții de plată:							
</t>
    </r>
    <r>
      <rPr>
        <sz val="10"/>
        <color theme="1"/>
        <rFont val="Trebuchet MS"/>
        <family val="2"/>
      </rPr>
      <t xml:space="preserve">Contractantul va emite factura pentru produsele livrate. Fiecare factura va avea menționat numărul contractului, datele de emitere și de scadența ale facturii respective. Facturile vor fi trimise în original la adresa specificată de Autoritatea contractantă.							
Factura va fi emisă după recepția produselor. Factura reprezintă elementul necesar realizării plății, împreună cu celelalte documente justificative prevăzute mai jos:
a) 	certificatul de calitate și garanție;
b) 	avizul de expediție a produsului;
c) 	procesul-verbal de recepție cantitativă și calitativă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r>
    <r>
      <rPr>
        <b/>
        <sz val="10"/>
        <color theme="1"/>
        <rFont val="Trebuchet MS"/>
        <family val="2"/>
      </rPr>
      <t xml:space="preserve">				</t>
    </r>
  </si>
  <si>
    <r>
      <t xml:space="preserve">Cadrul legal care guvernează relația dintre Autoritatea contractantă și Contractant (inclusiv în domeniile mediului, social și al relațiilor de muncă):							
</t>
    </r>
    <r>
      <rPr>
        <sz val="10"/>
        <color theme="1"/>
        <rFont val="Trebuchet MS"/>
        <family val="2"/>
      </rPr>
      <t>Ofertantul devenit Contractant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r>
  </si>
  <si>
    <r>
      <t xml:space="preserve"> Informații privind contextul realizării achiziției de produse 							</t>
    </r>
    <r>
      <rPr>
        <sz val="10"/>
        <color theme="1"/>
        <rFont val="Trebuchet MS"/>
        <family val="2"/>
      </rPr>
      <t xml:space="preserve">Produsele sunt necesare pentru buna desfășurare a activității Autorității de Certificare și Plată, direcție generală în cadrul Ministerului Finanțelor. Achiziția este cuprinsă în planul achizițiilor proiectului ”Sprijinirea Autorității de Certificare și Plată în vederea gestionării eficiente a Fondului European pentru Ajutorarea Persoanelor Defavorizate” finanțat din Programul Operațional Ajutorarea Persoanelor Dezavantajate 2014 – 2020, cheltuielile aferente produselor care vor fi livrate urmând a fi rambursate în cadrul proiectului sus-menționat.
La momentul facturării, operatorul economic va contacta beneficiarul final în vederea stabilirii modului de emitere a facturilor. </t>
    </r>
  </si>
  <si>
    <t>Alte cerințe/informații de care trebuie să se țină cont la momentul ofertării:</t>
  </si>
  <si>
    <t>32.3</t>
  </si>
  <si>
    <t>32.4</t>
  </si>
  <si>
    <t>32.5</t>
  </si>
  <si>
    <t>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</si>
</sst>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0"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name val="Trebuchet MS"/>
      <family val="2"/>
    </font>
    <font>
      <sz val="11"/>
      <name val="Trebuchet MS"/>
      <family val="2"/>
    </font>
    <font>
      <b/>
      <sz val="14"/>
      <name val="Trebuchet MS"/>
      <family val="2"/>
    </font>
    <font>
      <b/>
      <sz val="11"/>
      <name val="Trebuchet MS"/>
      <family val="2"/>
    </font>
    <font>
      <b/>
      <sz val="12"/>
      <name val="Trebuchet MS"/>
      <family val="2"/>
    </font>
    <font>
      <b/>
      <sz val="10"/>
      <name val="Trebuchet MS"/>
      <family val="2"/>
    </font>
    <font>
      <sz val="12"/>
      <name val="Trebuchet MS"/>
      <family val="2"/>
    </font>
    <font>
      <b/>
      <i/>
      <sz val="12"/>
      <name val="Trebuchet MS"/>
      <family val="2"/>
    </font>
    <font>
      <b/>
      <vertAlign val="superscript"/>
      <sz val="12"/>
      <name val="Trebuchet MS"/>
      <family val="2"/>
    </font>
    <font>
      <b/>
      <sz val="12"/>
      <color theme="1"/>
      <name val="Trebuchet MS"/>
      <family val="2"/>
    </font>
    <font>
      <b/>
      <sz val="10"/>
      <color theme="1"/>
      <name val="Trebuchet MS"/>
      <family val="2"/>
    </font>
    <font>
      <b/>
      <sz val="16"/>
      <name val="Trebuchet MS"/>
      <family val="2"/>
    </font>
    <font>
      <sz val="10"/>
      <color theme="1"/>
      <name val="Trebuchet MS"/>
      <family val="2"/>
    </font>
    <font>
      <i/>
      <sz val="10"/>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style="medium">
        <color rgb="FF000000"/>
      </right>
      <top/>
      <bottom style="medium">
        <color rgb="FF000000"/>
      </bottom>
      <diagonal/>
    </border>
    <border>
      <left style="medium">
        <color rgb="FF666666"/>
      </left>
      <right style="medium">
        <color rgb="FF666666"/>
      </right>
      <top/>
      <bottom style="medium">
        <color rgb="FF666666"/>
      </bottom>
      <diagonal/>
    </border>
    <border>
      <left style="medium">
        <color rgb="FF666666"/>
      </left>
      <right style="medium">
        <color rgb="FF666666"/>
      </right>
      <top/>
      <bottom/>
      <diagonal/>
    </border>
    <border>
      <left style="medium">
        <color rgb="FF666666"/>
      </left>
      <right style="medium">
        <color rgb="FF666666"/>
      </right>
      <top style="medium">
        <color rgb="FF666666"/>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666666"/>
      </left>
      <right/>
      <top style="medium">
        <color rgb="FF666666"/>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02">
    <xf numFmtId="0" fontId="0" fillId="0" borderId="0" xfId="0"/>
    <xf numFmtId="0" fontId="2" fillId="0" borderId="0" xfId="0" applyFont="1"/>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6" fillId="2" borderId="0" xfId="0" applyFont="1" applyFill="1" applyAlignment="1">
      <alignmen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justify" vertical="center"/>
    </xf>
    <xf numFmtId="0" fontId="9" fillId="2" borderId="3" xfId="0" applyFont="1" applyFill="1" applyBorder="1" applyAlignment="1">
      <alignment horizontal="center" vertical="center" wrapText="1"/>
    </xf>
    <xf numFmtId="0" fontId="7" fillId="2" borderId="12"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49" fontId="10" fillId="2" borderId="8" xfId="0" applyNumberFormat="1" applyFont="1" applyFill="1" applyBorder="1" applyAlignment="1">
      <alignment horizontal="center" vertical="center" wrapText="1"/>
    </xf>
    <xf numFmtId="0" fontId="12" fillId="2" borderId="7" xfId="0"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wrapText="1"/>
    </xf>
    <xf numFmtId="0" fontId="12" fillId="2" borderId="9"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center" vertical="center" wrapText="1"/>
      <protection locked="0"/>
    </xf>
    <xf numFmtId="49" fontId="12" fillId="2" borderId="10" xfId="0" applyNumberFormat="1" applyFont="1" applyFill="1" applyBorder="1" applyAlignment="1">
      <alignment horizontal="center" vertical="center" wrapText="1"/>
    </xf>
    <xf numFmtId="0" fontId="12" fillId="2" borderId="9" xfId="0" applyFont="1" applyFill="1" applyBorder="1" applyAlignment="1" applyProtection="1">
      <alignment horizontal="center" vertical="center"/>
      <protection locked="0"/>
    </xf>
    <xf numFmtId="49" fontId="10" fillId="2" borderId="10" xfId="0" applyNumberFormat="1" applyFont="1" applyFill="1" applyBorder="1" applyAlignment="1">
      <alignment horizontal="center" vertical="center" wrapText="1"/>
    </xf>
    <xf numFmtId="0" fontId="12" fillId="2" borderId="0" xfId="0" applyFont="1" applyFill="1" applyAlignment="1" applyProtection="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vertical="center" wrapTex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12" fillId="2" borderId="0" xfId="0" applyFont="1" applyFill="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7" fillId="2" borderId="15" xfId="0" applyFont="1" applyFill="1" applyBorder="1" applyAlignment="1">
      <alignment horizontal="center" vertical="top" wrapText="1"/>
    </xf>
    <xf numFmtId="2" fontId="12" fillId="2" borderId="9" xfId="0" applyNumberFormat="1" applyFont="1" applyFill="1" applyBorder="1" applyAlignment="1" applyProtection="1">
      <alignment vertical="center" wrapText="1"/>
      <protection locked="0"/>
    </xf>
    <xf numFmtId="0" fontId="15" fillId="0" borderId="0" xfId="0" applyFont="1"/>
    <xf numFmtId="0" fontId="4" fillId="0" borderId="0" xfId="0" applyFont="1" applyAlignment="1">
      <alignment vertical="center"/>
    </xf>
    <xf numFmtId="0" fontId="16" fillId="2" borderId="16" xfId="0" applyFont="1" applyFill="1" applyBorder="1" applyAlignment="1">
      <alignment horizontal="justify" vertical="center" wrapText="1"/>
    </xf>
    <xf numFmtId="0" fontId="7" fillId="2" borderId="9" xfId="0" applyFont="1" applyFill="1" applyBorder="1" applyAlignment="1">
      <alignment horizontal="center" vertical="top" wrapText="1"/>
    </xf>
    <xf numFmtId="0" fontId="11" fillId="2" borderId="2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6" fillId="2" borderId="17" xfId="0" applyFont="1" applyFill="1" applyBorder="1" applyAlignment="1">
      <alignment horizontal="justify"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11" fillId="2" borderId="9" xfId="0" applyFont="1" applyFill="1" applyBorder="1" applyAlignment="1" applyProtection="1">
      <alignment vertical="center"/>
      <protection locked="0"/>
    </xf>
    <xf numFmtId="2" fontId="12" fillId="2" borderId="9" xfId="0" applyNumberFormat="1" applyFont="1" applyFill="1" applyBorder="1" applyAlignment="1" applyProtection="1">
      <alignment vertical="center" wrapText="1"/>
    </xf>
    <xf numFmtId="43" fontId="13" fillId="2" borderId="9" xfId="1" applyFont="1" applyFill="1" applyBorder="1" applyAlignment="1" applyProtection="1">
      <alignment horizontal="center" vertical="center"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2" xfId="0" applyFont="1" applyFill="1" applyBorder="1" applyAlignment="1">
      <alignment horizontal="center" vertical="center" wrapText="1"/>
    </xf>
    <xf numFmtId="49" fontId="12" fillId="2" borderId="9" xfId="0" applyNumberFormat="1" applyFont="1" applyFill="1" applyBorder="1" applyAlignment="1">
      <alignment horizontal="center" vertical="center"/>
    </xf>
    <xf numFmtId="0" fontId="10" fillId="3" borderId="31" xfId="0" applyFont="1" applyFill="1" applyBorder="1" applyAlignment="1" applyProtection="1">
      <alignment horizontal="center" vertical="center" wrapText="1"/>
      <protection locked="0"/>
    </xf>
    <xf numFmtId="49" fontId="12" fillId="2" borderId="23" xfId="0" applyNumberFormat="1" applyFont="1" applyFill="1" applyBorder="1" applyAlignment="1">
      <alignment horizontal="center" vertical="center" wrapText="1"/>
    </xf>
    <xf numFmtId="0" fontId="12" fillId="2" borderId="32"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center" vertical="center"/>
      <protection locked="0"/>
    </xf>
    <xf numFmtId="2" fontId="12" fillId="2" borderId="32" xfId="0" applyNumberFormat="1" applyFont="1" applyFill="1" applyBorder="1" applyAlignment="1" applyProtection="1">
      <alignment vertical="center" wrapText="1"/>
      <protection locked="0"/>
    </xf>
    <xf numFmtId="2" fontId="12" fillId="2" borderId="32" xfId="0" applyNumberFormat="1" applyFont="1" applyFill="1" applyBorder="1" applyAlignment="1" applyProtection="1">
      <alignment vertical="center" wrapText="1"/>
    </xf>
    <xf numFmtId="0" fontId="12" fillId="2" borderId="7"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43" fontId="13" fillId="2" borderId="7" xfId="1" applyFont="1" applyFill="1" applyBorder="1" applyAlignment="1" applyProtection="1">
      <alignment horizontal="center" vertical="center" wrapText="1"/>
    </xf>
    <xf numFmtId="2" fontId="12" fillId="2" borderId="28" xfId="0" applyNumberFormat="1" applyFont="1" applyFill="1" applyBorder="1" applyAlignment="1" applyProtection="1">
      <alignment vertical="center" wrapText="1"/>
    </xf>
    <xf numFmtId="2" fontId="12" fillId="2" borderId="8" xfId="0" applyNumberFormat="1" applyFont="1" applyFill="1" applyBorder="1" applyAlignment="1" applyProtection="1">
      <alignment vertical="center" wrapText="1"/>
    </xf>
    <xf numFmtId="2" fontId="12" fillId="2" borderId="29" xfId="0" applyNumberFormat="1" applyFont="1" applyFill="1" applyBorder="1" applyAlignment="1" applyProtection="1">
      <alignment vertical="center" wrapText="1"/>
    </xf>
    <xf numFmtId="2" fontId="12" fillId="2" borderId="30" xfId="0" applyNumberFormat="1" applyFont="1" applyFill="1" applyBorder="1" applyAlignment="1" applyProtection="1">
      <alignment vertical="center" wrapText="1"/>
    </xf>
    <xf numFmtId="2" fontId="12" fillId="2" borderId="29" xfId="0" applyNumberFormat="1" applyFont="1" applyFill="1" applyBorder="1" applyAlignment="1" applyProtection="1">
      <alignment horizontal="center" vertical="center" wrapText="1"/>
    </xf>
    <xf numFmtId="2" fontId="12" fillId="2" borderId="30" xfId="0" applyNumberFormat="1" applyFont="1" applyFill="1" applyBorder="1" applyAlignment="1" applyProtection="1">
      <alignment horizontal="center" vertical="center" wrapText="1"/>
    </xf>
    <xf numFmtId="2" fontId="12" fillId="2" borderId="25" xfId="0" applyNumberFormat="1" applyFont="1" applyFill="1" applyBorder="1" applyAlignment="1" applyProtection="1">
      <alignment horizontal="center" vertical="center" wrapText="1"/>
    </xf>
    <xf numFmtId="2" fontId="12" fillId="2" borderId="27" xfId="0" applyNumberFormat="1" applyFont="1" applyFill="1" applyBorder="1" applyAlignment="1" applyProtection="1">
      <alignment horizontal="center" vertical="center" wrapText="1"/>
    </xf>
    <xf numFmtId="0" fontId="16" fillId="2" borderId="24" xfId="0" applyFont="1" applyFill="1" applyBorder="1" applyAlignment="1" applyProtection="1">
      <alignment vertical="center" wrapText="1"/>
    </xf>
    <xf numFmtId="0" fontId="16" fillId="2" borderId="23" xfId="0" applyFont="1" applyFill="1" applyBorder="1" applyAlignment="1" applyProtection="1">
      <alignment vertical="center" wrapText="1"/>
    </xf>
    <xf numFmtId="2" fontId="12" fillId="2" borderId="11" xfId="0" applyNumberFormat="1" applyFont="1" applyFill="1" applyBorder="1" applyAlignment="1" applyProtection="1">
      <alignment vertical="center" wrapText="1"/>
    </xf>
    <xf numFmtId="0" fontId="10" fillId="2" borderId="23"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0" fillId="2" borderId="10"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0" fillId="2" borderId="7"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5" fillId="0" borderId="0" xfId="0" applyFont="1" applyAlignment="1">
      <alignment horizontal="center" vertical="center"/>
    </xf>
    <xf numFmtId="0" fontId="6" fillId="2" borderId="0" xfId="0" applyFont="1" applyFill="1" applyAlignment="1" applyProtection="1">
      <alignment horizontal="left" vertical="center" wrapText="1"/>
      <protection locked="0"/>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7" fillId="0" borderId="0" xfId="0" applyFont="1" applyFill="1" applyAlignment="1">
      <alignment horizontal="center" vertical="center"/>
    </xf>
    <xf numFmtId="0" fontId="12" fillId="2" borderId="11" xfId="0" applyFont="1" applyFill="1" applyBorder="1" applyAlignment="1" applyProtection="1">
      <alignment horizontal="left" vertical="center" wrapText="1"/>
    </xf>
    <xf numFmtId="0" fontId="4" fillId="0" borderId="0" xfId="0" applyFont="1" applyAlignment="1" applyProtection="1">
      <alignment horizontal="left"/>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left" vertical="center" wrapText="1"/>
    </xf>
  </cellXfs>
  <cellStyles count="2">
    <cellStyle name="Normal" xfId="0" builtinId="0"/>
    <cellStyle name="Virgulă" xfId="1" builtinId="3"/>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75"/>
  <sheetViews>
    <sheetView tabSelected="1" view="pageBreakPreview" topLeftCell="A61" zoomScaleNormal="100" zoomScaleSheetLayoutView="100" workbookViewId="0">
      <selection activeCell="A12" sqref="A12:H12"/>
    </sheetView>
  </sheetViews>
  <sheetFormatPr defaultRowHeight="15" x14ac:dyDescent="0.25"/>
  <cols>
    <col min="1" max="1" width="5.42578125" customWidth="1"/>
    <col min="2" max="2" width="59.140625" customWidth="1"/>
    <col min="3" max="3" width="13.5703125" customWidth="1"/>
    <col min="4" max="4" width="11.140625" customWidth="1"/>
    <col min="5" max="5" width="8.42578125" customWidth="1"/>
    <col min="6" max="6" width="33" customWidth="1"/>
    <col min="7" max="7" width="13.140625" customWidth="1"/>
    <col min="8" max="8" width="19" customWidth="1"/>
  </cols>
  <sheetData>
    <row r="1" spans="1:8" ht="18" x14ac:dyDescent="0.35">
      <c r="A1" s="38" t="s">
        <v>0</v>
      </c>
      <c r="B1" s="2"/>
      <c r="C1" s="2"/>
      <c r="D1" s="2"/>
      <c r="E1" s="2"/>
      <c r="F1" s="3"/>
      <c r="G1" s="3"/>
      <c r="H1" s="3"/>
    </row>
    <row r="2" spans="1:8" ht="18" x14ac:dyDescent="0.3">
      <c r="A2" s="4" t="s">
        <v>1</v>
      </c>
      <c r="B2" s="5"/>
      <c r="C2" s="5"/>
      <c r="D2" s="5"/>
      <c r="E2" s="5"/>
      <c r="F2" s="5"/>
      <c r="G2" s="6"/>
      <c r="H2" s="6"/>
    </row>
    <row r="3" spans="1:8" ht="18" x14ac:dyDescent="0.3">
      <c r="A3" s="4" t="s">
        <v>2</v>
      </c>
      <c r="B3" s="7"/>
      <c r="C3" s="7"/>
      <c r="D3" s="7"/>
      <c r="E3" s="7"/>
      <c r="F3" s="6"/>
      <c r="G3" s="6"/>
      <c r="H3" s="6"/>
    </row>
    <row r="4" spans="1:8" ht="18" x14ac:dyDescent="0.3">
      <c r="A4" s="4" t="s">
        <v>3</v>
      </c>
      <c r="B4" s="7"/>
      <c r="C4" s="7"/>
      <c r="D4" s="7"/>
      <c r="E4" s="7"/>
      <c r="F4" s="6"/>
      <c r="G4" s="6"/>
      <c r="H4" s="6"/>
    </row>
    <row r="5" spans="1:8" ht="18" x14ac:dyDescent="0.3">
      <c r="A5" s="4" t="s">
        <v>4</v>
      </c>
      <c r="B5" s="7"/>
      <c r="C5" s="7"/>
      <c r="D5" s="7"/>
      <c r="E5" s="7"/>
      <c r="F5" s="6"/>
      <c r="G5" s="6"/>
      <c r="H5" s="6"/>
    </row>
    <row r="6" spans="1:8" ht="18" x14ac:dyDescent="0.3">
      <c r="A6" s="4" t="s">
        <v>5</v>
      </c>
      <c r="B6" s="7"/>
      <c r="C6" s="7"/>
      <c r="D6" s="7"/>
      <c r="E6" s="7"/>
      <c r="F6" s="6"/>
      <c r="G6" s="6"/>
      <c r="H6" s="6"/>
    </row>
    <row r="7" spans="1:8" ht="18" x14ac:dyDescent="0.3">
      <c r="A7" s="4" t="s">
        <v>6</v>
      </c>
      <c r="B7" s="7"/>
      <c r="C7" s="7"/>
      <c r="D7" s="7"/>
      <c r="E7" s="7"/>
      <c r="F7" s="6"/>
      <c r="G7" s="6"/>
      <c r="H7" s="6"/>
    </row>
    <row r="8" spans="1:8" ht="18" x14ac:dyDescent="0.3">
      <c r="A8" s="39" t="s">
        <v>37</v>
      </c>
      <c r="B8" s="7"/>
      <c r="C8" s="7"/>
      <c r="D8" s="7"/>
      <c r="E8" s="7"/>
      <c r="F8" s="6"/>
      <c r="G8" s="6"/>
      <c r="H8" s="6"/>
    </row>
    <row r="9" spans="1:8" ht="18" x14ac:dyDescent="0.3">
      <c r="A9" s="4" t="s">
        <v>38</v>
      </c>
      <c r="B9" s="2"/>
      <c r="C9" s="2"/>
      <c r="D9" s="2"/>
      <c r="E9" s="2"/>
      <c r="F9" s="3"/>
      <c r="G9" s="3"/>
      <c r="H9" s="3"/>
    </row>
    <row r="10" spans="1:8" ht="18" x14ac:dyDescent="0.3">
      <c r="A10" s="4"/>
      <c r="B10" s="2"/>
      <c r="C10" s="2"/>
      <c r="D10" s="2"/>
      <c r="E10" s="2"/>
      <c r="F10" s="3"/>
      <c r="G10" s="3"/>
      <c r="H10" s="3"/>
    </row>
    <row r="11" spans="1:8" ht="30.75" x14ac:dyDescent="0.25">
      <c r="A11" s="88" t="s">
        <v>7</v>
      </c>
      <c r="B11" s="88"/>
      <c r="C11" s="88"/>
      <c r="D11" s="88"/>
      <c r="E11" s="88"/>
      <c r="F11" s="88"/>
      <c r="G11" s="88"/>
      <c r="H11" s="88"/>
    </row>
    <row r="12" spans="1:8" ht="36.6" customHeight="1" x14ac:dyDescent="0.25">
      <c r="A12" s="95" t="s">
        <v>40</v>
      </c>
      <c r="B12" s="95"/>
      <c r="C12" s="95"/>
      <c r="D12" s="95"/>
      <c r="E12" s="95"/>
      <c r="F12" s="95"/>
      <c r="G12" s="95"/>
      <c r="H12" s="95"/>
    </row>
    <row r="13" spans="1:8" ht="18.75" x14ac:dyDescent="0.3">
      <c r="A13" s="8" t="s">
        <v>8</v>
      </c>
      <c r="B13" s="9"/>
      <c r="C13" s="9"/>
      <c r="D13" s="9"/>
      <c r="E13" s="9"/>
      <c r="F13" s="10"/>
      <c r="G13" s="10"/>
      <c r="H13" s="10"/>
    </row>
    <row r="14" spans="1:8" ht="18.75" x14ac:dyDescent="0.3">
      <c r="A14" s="8" t="s">
        <v>28</v>
      </c>
      <c r="B14" s="9"/>
      <c r="C14" s="9"/>
      <c r="D14" s="9"/>
      <c r="E14" s="9"/>
      <c r="F14" s="10"/>
      <c r="G14" s="10"/>
      <c r="H14" s="10"/>
    </row>
    <row r="15" spans="1:8" ht="18.75" x14ac:dyDescent="0.3">
      <c r="A15" s="8" t="s">
        <v>9</v>
      </c>
      <c r="B15" s="9"/>
      <c r="C15" s="9"/>
      <c r="D15" s="9"/>
      <c r="E15" s="9"/>
      <c r="F15" s="10"/>
      <c r="G15" s="10"/>
      <c r="H15" s="10"/>
    </row>
    <row r="16" spans="1:8" ht="16.5" x14ac:dyDescent="0.3">
      <c r="A16" s="11"/>
      <c r="B16" s="9"/>
      <c r="C16" s="9"/>
      <c r="D16" s="9"/>
      <c r="E16" s="9"/>
      <c r="F16" s="10"/>
      <c r="G16" s="10"/>
      <c r="H16" s="10"/>
    </row>
    <row r="17" spans="1:8" ht="53.45" customHeight="1" x14ac:dyDescent="0.25">
      <c r="A17" s="89" t="s">
        <v>103</v>
      </c>
      <c r="B17" s="89"/>
      <c r="C17" s="89"/>
      <c r="D17" s="89"/>
      <c r="E17" s="89"/>
      <c r="F17" s="89"/>
      <c r="G17" s="89"/>
      <c r="H17" s="89"/>
    </row>
    <row r="18" spans="1:8" ht="17.25" thickBot="1" x14ac:dyDescent="0.35">
      <c r="A18" s="11"/>
      <c r="B18" s="9"/>
      <c r="C18" s="9"/>
      <c r="D18" s="9"/>
      <c r="E18" s="9"/>
      <c r="F18" s="10"/>
      <c r="G18" s="10"/>
      <c r="H18" s="10"/>
    </row>
    <row r="19" spans="1:8" ht="22.9" customHeight="1" thickBot="1" x14ac:dyDescent="0.3">
      <c r="A19" s="90" t="s">
        <v>10</v>
      </c>
      <c r="B19" s="86" t="s">
        <v>25</v>
      </c>
      <c r="C19" s="86" t="s">
        <v>11</v>
      </c>
      <c r="D19" s="86" t="s">
        <v>24</v>
      </c>
      <c r="E19" s="92" t="s">
        <v>12</v>
      </c>
      <c r="F19" s="93"/>
      <c r="G19" s="86" t="s">
        <v>13</v>
      </c>
      <c r="H19" s="86" t="s">
        <v>39</v>
      </c>
    </row>
    <row r="20" spans="1:8" ht="36.75" customHeight="1" thickBot="1" x14ac:dyDescent="0.3">
      <c r="A20" s="91"/>
      <c r="B20" s="87"/>
      <c r="C20" s="87"/>
      <c r="D20" s="87"/>
      <c r="E20" s="12" t="s">
        <v>14</v>
      </c>
      <c r="F20" s="12" t="s">
        <v>15</v>
      </c>
      <c r="G20" s="94"/>
      <c r="H20" s="94"/>
    </row>
    <row r="21" spans="1:8" ht="17.25" thickBot="1" x14ac:dyDescent="0.3">
      <c r="A21" s="13">
        <v>0</v>
      </c>
      <c r="B21" s="41">
        <v>1</v>
      </c>
      <c r="C21" s="41">
        <v>2</v>
      </c>
      <c r="D21" s="41">
        <v>3</v>
      </c>
      <c r="E21" s="14">
        <v>4</v>
      </c>
      <c r="F21" s="15">
        <v>5</v>
      </c>
      <c r="G21" s="14">
        <v>6</v>
      </c>
      <c r="H21" s="36" t="s">
        <v>27</v>
      </c>
    </row>
    <row r="22" spans="1:8" ht="73.5" customHeight="1" thickBot="1" x14ac:dyDescent="0.3">
      <c r="A22" s="16">
        <v>1</v>
      </c>
      <c r="B22" s="40" t="s">
        <v>41</v>
      </c>
      <c r="C22" s="43" t="s">
        <v>97</v>
      </c>
      <c r="D22" s="43">
        <v>80</v>
      </c>
      <c r="E22" s="19"/>
      <c r="F22" s="17"/>
      <c r="G22" s="37"/>
      <c r="H22" s="49">
        <f t="shared" ref="H22:H52" si="0">D22*G22</f>
        <v>0</v>
      </c>
    </row>
    <row r="23" spans="1:8" ht="74.25" customHeight="1" thickBot="1" x14ac:dyDescent="0.3">
      <c r="A23" s="18" t="s">
        <v>26</v>
      </c>
      <c r="B23" s="44" t="s">
        <v>42</v>
      </c>
      <c r="C23" s="45" t="s">
        <v>97</v>
      </c>
      <c r="D23" s="45">
        <v>20</v>
      </c>
      <c r="E23" s="19"/>
      <c r="F23" s="20"/>
      <c r="G23" s="37"/>
      <c r="H23" s="49">
        <f t="shared" si="0"/>
        <v>0</v>
      </c>
    </row>
    <row r="24" spans="1:8" ht="51" customHeight="1" thickBot="1" x14ac:dyDescent="0.3">
      <c r="A24" s="21" t="s">
        <v>30</v>
      </c>
      <c r="B24" s="44" t="s">
        <v>43</v>
      </c>
      <c r="C24" s="45" t="s">
        <v>98</v>
      </c>
      <c r="D24" s="45">
        <v>50</v>
      </c>
      <c r="E24" s="19"/>
      <c r="F24" s="22"/>
      <c r="G24" s="37"/>
      <c r="H24" s="49">
        <f t="shared" si="0"/>
        <v>0</v>
      </c>
    </row>
    <row r="25" spans="1:8" ht="33" customHeight="1" thickBot="1" x14ac:dyDescent="0.3">
      <c r="A25" s="18" t="s">
        <v>31</v>
      </c>
      <c r="B25" s="44" t="s">
        <v>44</v>
      </c>
      <c r="C25" s="45" t="s">
        <v>98</v>
      </c>
      <c r="D25" s="45">
        <v>40</v>
      </c>
      <c r="E25" s="19"/>
      <c r="F25" s="22"/>
      <c r="G25" s="37"/>
      <c r="H25" s="49">
        <f t="shared" si="0"/>
        <v>0</v>
      </c>
    </row>
    <row r="26" spans="1:8" ht="35.25" customHeight="1" thickBot="1" x14ac:dyDescent="0.3">
      <c r="A26" s="21" t="s">
        <v>32</v>
      </c>
      <c r="B26" s="44" t="s">
        <v>45</v>
      </c>
      <c r="C26" s="45" t="s">
        <v>97</v>
      </c>
      <c r="D26" s="45">
        <v>250</v>
      </c>
      <c r="E26" s="19"/>
      <c r="F26" s="22"/>
      <c r="G26" s="37"/>
      <c r="H26" s="49">
        <f t="shared" si="0"/>
        <v>0</v>
      </c>
    </row>
    <row r="27" spans="1:8" ht="47.25" customHeight="1" thickBot="1" x14ac:dyDescent="0.3">
      <c r="A27" s="23" t="s">
        <v>71</v>
      </c>
      <c r="B27" s="44" t="s">
        <v>46</v>
      </c>
      <c r="C27" s="45" t="s">
        <v>97</v>
      </c>
      <c r="D27" s="45">
        <v>50</v>
      </c>
      <c r="E27" s="48"/>
      <c r="F27" s="22"/>
      <c r="G27" s="37"/>
      <c r="H27" s="49">
        <f t="shared" si="0"/>
        <v>0</v>
      </c>
    </row>
    <row r="28" spans="1:8" ht="48.75" customHeight="1" thickBot="1" x14ac:dyDescent="0.3">
      <c r="A28" s="18" t="s">
        <v>72</v>
      </c>
      <c r="B28" s="44" t="s">
        <v>47</v>
      </c>
      <c r="C28" s="45" t="s">
        <v>98</v>
      </c>
      <c r="D28" s="45">
        <v>10</v>
      </c>
      <c r="E28" s="48"/>
      <c r="F28" s="22"/>
      <c r="G28" s="37"/>
      <c r="H28" s="49">
        <f t="shared" si="0"/>
        <v>0</v>
      </c>
    </row>
    <row r="29" spans="1:8" ht="48.75" customHeight="1" thickBot="1" x14ac:dyDescent="0.3">
      <c r="A29" s="21" t="s">
        <v>73</v>
      </c>
      <c r="B29" s="44" t="s">
        <v>48</v>
      </c>
      <c r="C29" s="45" t="s">
        <v>97</v>
      </c>
      <c r="D29" s="45">
        <v>200</v>
      </c>
      <c r="E29" s="48"/>
      <c r="F29" s="22"/>
      <c r="G29" s="37"/>
      <c r="H29" s="49">
        <f t="shared" si="0"/>
        <v>0</v>
      </c>
    </row>
    <row r="30" spans="1:8" ht="54.75" customHeight="1" thickBot="1" x14ac:dyDescent="0.3">
      <c r="A30" s="18" t="s">
        <v>74</v>
      </c>
      <c r="B30" s="44" t="s">
        <v>49</v>
      </c>
      <c r="C30" s="45" t="s">
        <v>97</v>
      </c>
      <c r="D30" s="45">
        <v>60</v>
      </c>
      <c r="E30" s="48"/>
      <c r="F30" s="22"/>
      <c r="G30" s="37"/>
      <c r="H30" s="49">
        <f t="shared" si="0"/>
        <v>0</v>
      </c>
    </row>
    <row r="31" spans="1:8" ht="75" customHeight="1" thickBot="1" x14ac:dyDescent="0.3">
      <c r="A31" s="21" t="s">
        <v>75</v>
      </c>
      <c r="B31" s="44" t="s">
        <v>50</v>
      </c>
      <c r="C31" s="45" t="s">
        <v>97</v>
      </c>
      <c r="D31" s="45">
        <v>60</v>
      </c>
      <c r="E31" s="48"/>
      <c r="F31" s="22"/>
      <c r="G31" s="37"/>
      <c r="H31" s="49">
        <f t="shared" si="0"/>
        <v>0</v>
      </c>
    </row>
    <row r="32" spans="1:8" ht="34.5" customHeight="1" thickBot="1" x14ac:dyDescent="0.3">
      <c r="A32" s="21" t="s">
        <v>76</v>
      </c>
      <c r="B32" s="44" t="s">
        <v>51</v>
      </c>
      <c r="C32" s="45" t="s">
        <v>99</v>
      </c>
      <c r="D32" s="45">
        <v>300</v>
      </c>
      <c r="E32" s="19"/>
      <c r="F32" s="22"/>
      <c r="G32" s="37"/>
      <c r="H32" s="49">
        <f t="shared" si="0"/>
        <v>0</v>
      </c>
    </row>
    <row r="33" spans="1:8" ht="30" customHeight="1" thickBot="1" x14ac:dyDescent="0.3">
      <c r="A33" s="21" t="s">
        <v>77</v>
      </c>
      <c r="B33" s="44" t="s">
        <v>52</v>
      </c>
      <c r="C33" s="45" t="s">
        <v>98</v>
      </c>
      <c r="D33" s="45">
        <v>50</v>
      </c>
      <c r="E33" s="19"/>
      <c r="F33" s="22"/>
      <c r="G33" s="37"/>
      <c r="H33" s="49">
        <f t="shared" si="0"/>
        <v>0</v>
      </c>
    </row>
    <row r="34" spans="1:8" ht="30.75" customHeight="1" thickBot="1" x14ac:dyDescent="0.3">
      <c r="A34" s="21" t="s">
        <v>78</v>
      </c>
      <c r="B34" s="44" t="s">
        <v>53</v>
      </c>
      <c r="C34" s="45" t="s">
        <v>97</v>
      </c>
      <c r="D34" s="45">
        <v>100</v>
      </c>
      <c r="E34" s="19"/>
      <c r="F34" s="22"/>
      <c r="G34" s="37"/>
      <c r="H34" s="49">
        <f t="shared" si="0"/>
        <v>0</v>
      </c>
    </row>
    <row r="35" spans="1:8" ht="32.25" customHeight="1" thickBot="1" x14ac:dyDescent="0.3">
      <c r="A35" s="21" t="s">
        <v>79</v>
      </c>
      <c r="B35" s="44" t="s">
        <v>54</v>
      </c>
      <c r="C35" s="45" t="s">
        <v>97</v>
      </c>
      <c r="D35" s="45">
        <v>75</v>
      </c>
      <c r="E35" s="19"/>
      <c r="F35" s="22"/>
      <c r="G35" s="37"/>
      <c r="H35" s="49">
        <f t="shared" si="0"/>
        <v>0</v>
      </c>
    </row>
    <row r="36" spans="1:8" ht="79.5" customHeight="1" thickBot="1" x14ac:dyDescent="0.3">
      <c r="A36" s="21" t="s">
        <v>80</v>
      </c>
      <c r="B36" s="44" t="s">
        <v>55</v>
      </c>
      <c r="C36" s="45" t="s">
        <v>97</v>
      </c>
      <c r="D36" s="45">
        <v>150</v>
      </c>
      <c r="E36" s="19"/>
      <c r="F36" s="22"/>
      <c r="G36" s="37"/>
      <c r="H36" s="49">
        <f t="shared" si="0"/>
        <v>0</v>
      </c>
    </row>
    <row r="37" spans="1:8" ht="45" customHeight="1" thickBot="1" x14ac:dyDescent="0.3">
      <c r="A37" s="21" t="s">
        <v>81</v>
      </c>
      <c r="B37" s="44" t="s">
        <v>56</v>
      </c>
      <c r="C37" s="45" t="s">
        <v>97</v>
      </c>
      <c r="D37" s="45">
        <v>150</v>
      </c>
      <c r="E37" s="19"/>
      <c r="F37" s="22"/>
      <c r="G37" s="37"/>
      <c r="H37" s="49">
        <f t="shared" si="0"/>
        <v>0</v>
      </c>
    </row>
    <row r="38" spans="1:8" ht="52.5" customHeight="1" thickBot="1" x14ac:dyDescent="0.3">
      <c r="A38" s="21" t="s">
        <v>82</v>
      </c>
      <c r="B38" s="46" t="s">
        <v>57</v>
      </c>
      <c r="C38" s="45" t="s">
        <v>97</v>
      </c>
      <c r="D38" s="45">
        <v>200</v>
      </c>
      <c r="E38" s="19"/>
      <c r="F38" s="22"/>
      <c r="G38" s="37"/>
      <c r="H38" s="49">
        <f t="shared" si="0"/>
        <v>0</v>
      </c>
    </row>
    <row r="39" spans="1:8" ht="105.75" thickBot="1" x14ac:dyDescent="0.3">
      <c r="A39" s="54" t="s">
        <v>83</v>
      </c>
      <c r="B39" s="47" t="s">
        <v>104</v>
      </c>
      <c r="C39" s="51" t="s">
        <v>97</v>
      </c>
      <c r="D39" s="53">
        <v>100</v>
      </c>
      <c r="E39" s="19"/>
      <c r="F39" s="22"/>
      <c r="G39" s="37"/>
      <c r="H39" s="49">
        <f t="shared" si="0"/>
        <v>0</v>
      </c>
    </row>
    <row r="40" spans="1:8" ht="35.25" customHeight="1" thickBot="1" x14ac:dyDescent="0.3">
      <c r="A40" s="21" t="s">
        <v>84</v>
      </c>
      <c r="B40" s="44" t="s">
        <v>58</v>
      </c>
      <c r="C40" s="42" t="s">
        <v>97</v>
      </c>
      <c r="D40" s="42">
        <v>100</v>
      </c>
      <c r="E40" s="19"/>
      <c r="F40" s="22"/>
      <c r="G40" s="37"/>
      <c r="H40" s="49">
        <f t="shared" si="0"/>
        <v>0</v>
      </c>
    </row>
    <row r="41" spans="1:8" ht="39" customHeight="1" thickBot="1" x14ac:dyDescent="0.3">
      <c r="A41" s="21" t="s">
        <v>85</v>
      </c>
      <c r="B41" s="44" t="s">
        <v>59</v>
      </c>
      <c r="C41" s="45" t="s">
        <v>97</v>
      </c>
      <c r="D41" s="45">
        <v>5</v>
      </c>
      <c r="E41" s="19"/>
      <c r="F41" s="22"/>
      <c r="G41" s="37"/>
      <c r="H41" s="49">
        <f t="shared" si="0"/>
        <v>0</v>
      </c>
    </row>
    <row r="42" spans="1:8" ht="30.75" customHeight="1" thickBot="1" x14ac:dyDescent="0.3">
      <c r="A42" s="21" t="s">
        <v>86</v>
      </c>
      <c r="B42" s="44" t="s">
        <v>60</v>
      </c>
      <c r="C42" s="45" t="s">
        <v>97</v>
      </c>
      <c r="D42" s="45">
        <v>50</v>
      </c>
      <c r="E42" s="19"/>
      <c r="F42" s="22"/>
      <c r="G42" s="37"/>
      <c r="H42" s="49">
        <f t="shared" si="0"/>
        <v>0</v>
      </c>
    </row>
    <row r="43" spans="1:8" ht="24.95" customHeight="1" thickBot="1" x14ac:dyDescent="0.3">
      <c r="A43" s="21" t="s">
        <v>87</v>
      </c>
      <c r="B43" s="44" t="s">
        <v>61</v>
      </c>
      <c r="C43" s="45" t="s">
        <v>97</v>
      </c>
      <c r="D43" s="45">
        <v>25</v>
      </c>
      <c r="E43" s="19"/>
      <c r="F43" s="22"/>
      <c r="G43" s="37"/>
      <c r="H43" s="49">
        <f t="shared" si="0"/>
        <v>0</v>
      </c>
    </row>
    <row r="44" spans="1:8" ht="24.95" customHeight="1" thickBot="1" x14ac:dyDescent="0.3">
      <c r="A44" s="21" t="s">
        <v>88</v>
      </c>
      <c r="B44" s="44" t="s">
        <v>62</v>
      </c>
      <c r="C44" s="45" t="s">
        <v>97</v>
      </c>
      <c r="D44" s="45">
        <v>50</v>
      </c>
      <c r="E44" s="19"/>
      <c r="F44" s="22"/>
      <c r="G44" s="37"/>
      <c r="H44" s="49">
        <f t="shared" si="0"/>
        <v>0</v>
      </c>
    </row>
    <row r="45" spans="1:8" ht="24.95" customHeight="1" thickBot="1" x14ac:dyDescent="0.3">
      <c r="A45" s="21" t="s">
        <v>89</v>
      </c>
      <c r="B45" s="44" t="s">
        <v>63</v>
      </c>
      <c r="C45" s="45" t="s">
        <v>97</v>
      </c>
      <c r="D45" s="45">
        <v>50</v>
      </c>
      <c r="E45" s="22"/>
      <c r="F45" s="22"/>
      <c r="G45" s="37"/>
      <c r="H45" s="49">
        <f t="shared" si="0"/>
        <v>0</v>
      </c>
    </row>
    <row r="46" spans="1:8" ht="35.25" customHeight="1" thickBot="1" x14ac:dyDescent="0.3">
      <c r="A46" s="21" t="s">
        <v>90</v>
      </c>
      <c r="B46" s="44" t="s">
        <v>64</v>
      </c>
      <c r="C46" s="45" t="s">
        <v>97</v>
      </c>
      <c r="D46" s="45">
        <v>80</v>
      </c>
      <c r="E46" s="19"/>
      <c r="F46" s="22"/>
      <c r="G46" s="37"/>
      <c r="H46" s="49">
        <f t="shared" si="0"/>
        <v>0</v>
      </c>
    </row>
    <row r="47" spans="1:8" ht="33.75" customHeight="1" thickBot="1" x14ac:dyDescent="0.3">
      <c r="A47" s="21" t="s">
        <v>91</v>
      </c>
      <c r="B47" s="44" t="s">
        <v>65</v>
      </c>
      <c r="C47" s="45" t="s">
        <v>97</v>
      </c>
      <c r="D47" s="45">
        <v>300</v>
      </c>
      <c r="E47" s="19"/>
      <c r="F47" s="22"/>
      <c r="G47" s="37"/>
      <c r="H47" s="49">
        <f t="shared" si="0"/>
        <v>0</v>
      </c>
    </row>
    <row r="48" spans="1:8" ht="33" customHeight="1" thickBot="1" x14ac:dyDescent="0.3">
      <c r="A48" s="21" t="s">
        <v>92</v>
      </c>
      <c r="B48" s="44" t="s">
        <v>66</v>
      </c>
      <c r="C48" s="45" t="s">
        <v>98</v>
      </c>
      <c r="D48" s="45">
        <v>50</v>
      </c>
      <c r="E48" s="19"/>
      <c r="F48" s="22"/>
      <c r="G48" s="37"/>
      <c r="H48" s="49">
        <f t="shared" si="0"/>
        <v>0</v>
      </c>
    </row>
    <row r="49" spans="1:8" ht="49.5" customHeight="1" thickBot="1" x14ac:dyDescent="0.3">
      <c r="A49" s="21" t="s">
        <v>93</v>
      </c>
      <c r="B49" s="44" t="s">
        <v>67</v>
      </c>
      <c r="C49" s="45" t="s">
        <v>100</v>
      </c>
      <c r="D49" s="45">
        <v>100</v>
      </c>
      <c r="E49" s="19"/>
      <c r="F49" s="22"/>
      <c r="G49" s="37"/>
      <c r="H49" s="49">
        <f t="shared" si="0"/>
        <v>0</v>
      </c>
    </row>
    <row r="50" spans="1:8" ht="24.95" customHeight="1" thickBot="1" x14ac:dyDescent="0.3">
      <c r="A50" s="21" t="s">
        <v>94</v>
      </c>
      <c r="B50" s="44" t="s">
        <v>68</v>
      </c>
      <c r="C50" s="45" t="s">
        <v>101</v>
      </c>
      <c r="D50" s="45">
        <v>15</v>
      </c>
      <c r="E50" s="19"/>
      <c r="F50" s="22"/>
      <c r="G50" s="37"/>
      <c r="H50" s="49">
        <f t="shared" si="0"/>
        <v>0</v>
      </c>
    </row>
    <row r="51" spans="1:8" ht="33" customHeight="1" thickBot="1" x14ac:dyDescent="0.3">
      <c r="A51" s="21" t="s">
        <v>95</v>
      </c>
      <c r="B51" s="44" t="s">
        <v>69</v>
      </c>
      <c r="C51" s="45" t="s">
        <v>97</v>
      </c>
      <c r="D51" s="45">
        <v>25</v>
      </c>
      <c r="E51" s="19"/>
      <c r="F51" s="22"/>
      <c r="G51" s="37"/>
      <c r="H51" s="49">
        <f t="shared" si="0"/>
        <v>0</v>
      </c>
    </row>
    <row r="52" spans="1:8" ht="32.25" customHeight="1" x14ac:dyDescent="0.25">
      <c r="A52" s="21" t="s">
        <v>96</v>
      </c>
      <c r="B52" s="46" t="s">
        <v>70</v>
      </c>
      <c r="C52" s="52" t="s">
        <v>97</v>
      </c>
      <c r="D52" s="52">
        <v>35</v>
      </c>
      <c r="E52" s="57"/>
      <c r="F52" s="58"/>
      <c r="G52" s="59"/>
      <c r="H52" s="60">
        <f t="shared" si="0"/>
        <v>0</v>
      </c>
    </row>
    <row r="53" spans="1:8" ht="32.25" customHeight="1" x14ac:dyDescent="0.25">
      <c r="A53" s="56" t="s">
        <v>105</v>
      </c>
      <c r="B53" s="73" t="s">
        <v>115</v>
      </c>
      <c r="C53" s="74"/>
      <c r="D53" s="74"/>
      <c r="E53" s="74"/>
      <c r="F53" s="74"/>
      <c r="G53" s="75"/>
      <c r="H53" s="66"/>
    </row>
    <row r="54" spans="1:8" ht="124.5" customHeight="1" x14ac:dyDescent="0.25">
      <c r="A54" s="21" t="s">
        <v>106</v>
      </c>
      <c r="B54" s="77" t="s">
        <v>108</v>
      </c>
      <c r="C54" s="78"/>
      <c r="D54" s="79"/>
      <c r="E54" s="61"/>
      <c r="F54" s="62"/>
      <c r="G54" s="65"/>
      <c r="H54" s="66"/>
    </row>
    <row r="55" spans="1:8" ht="371.25" customHeight="1" x14ac:dyDescent="0.25">
      <c r="A55" s="21" t="s">
        <v>107</v>
      </c>
      <c r="B55" s="80" t="s">
        <v>109</v>
      </c>
      <c r="C55" s="81"/>
      <c r="D55" s="82"/>
      <c r="E55" s="19"/>
      <c r="F55" s="63"/>
      <c r="G55" s="67"/>
      <c r="H55" s="68"/>
    </row>
    <row r="56" spans="1:8" ht="75" customHeight="1" x14ac:dyDescent="0.25">
      <c r="A56" s="21" t="s">
        <v>116</v>
      </c>
      <c r="B56" s="80" t="s">
        <v>111</v>
      </c>
      <c r="C56" s="81"/>
      <c r="D56" s="82"/>
      <c r="E56" s="19"/>
      <c r="F56" s="63"/>
      <c r="G56" s="69"/>
      <c r="H56" s="70"/>
    </row>
    <row r="57" spans="1:8" ht="210.75" customHeight="1" x14ac:dyDescent="0.25">
      <c r="A57" s="21" t="s">
        <v>117</v>
      </c>
      <c r="B57" s="80" t="s">
        <v>112</v>
      </c>
      <c r="C57" s="81"/>
      <c r="D57" s="82"/>
      <c r="E57" s="19"/>
      <c r="F57" s="63"/>
      <c r="G57" s="69"/>
      <c r="H57" s="70"/>
    </row>
    <row r="58" spans="1:8" ht="111" customHeight="1" x14ac:dyDescent="0.25">
      <c r="A58" s="21" t="s">
        <v>118</v>
      </c>
      <c r="B58" s="80" t="s">
        <v>113</v>
      </c>
      <c r="C58" s="81"/>
      <c r="D58" s="82"/>
      <c r="E58" s="19"/>
      <c r="F58" s="63"/>
      <c r="G58" s="69"/>
      <c r="H58" s="70"/>
    </row>
    <row r="59" spans="1:8" ht="149.25" customHeight="1" x14ac:dyDescent="0.25">
      <c r="A59" s="21" t="s">
        <v>119</v>
      </c>
      <c r="B59" s="80" t="s">
        <v>114</v>
      </c>
      <c r="C59" s="81"/>
      <c r="D59" s="82"/>
      <c r="E59" s="19"/>
      <c r="F59" s="63"/>
      <c r="G59" s="71"/>
      <c r="H59" s="72"/>
    </row>
    <row r="60" spans="1:8" ht="29.25" customHeight="1" x14ac:dyDescent="0.25">
      <c r="A60" s="83" t="s">
        <v>16</v>
      </c>
      <c r="B60" s="84"/>
      <c r="C60" s="84"/>
      <c r="D60" s="84"/>
      <c r="E60" s="84"/>
      <c r="F60" s="84"/>
      <c r="G60" s="85"/>
      <c r="H60" s="64">
        <f>SUM(H22:H52)</f>
        <v>0</v>
      </c>
    </row>
    <row r="61" spans="1:8" ht="24" customHeight="1" x14ac:dyDescent="0.25">
      <c r="A61" s="83" t="s">
        <v>17</v>
      </c>
      <c r="B61" s="84"/>
      <c r="C61" s="84"/>
      <c r="D61" s="84"/>
      <c r="E61" s="84"/>
      <c r="F61" s="84"/>
      <c r="G61" s="84"/>
      <c r="H61" s="50">
        <f>H60*0.19</f>
        <v>0</v>
      </c>
    </row>
    <row r="62" spans="1:8" ht="26.25" customHeight="1" x14ac:dyDescent="0.25">
      <c r="A62" s="83" t="s">
        <v>18</v>
      </c>
      <c r="B62" s="84"/>
      <c r="C62" s="84"/>
      <c r="D62" s="84"/>
      <c r="E62" s="84"/>
      <c r="F62" s="84"/>
      <c r="G62" s="84"/>
      <c r="H62" s="50">
        <f>H60+H61</f>
        <v>0</v>
      </c>
    </row>
    <row r="63" spans="1:8" ht="26.25" customHeight="1" x14ac:dyDescent="0.25">
      <c r="A63" s="76" t="s">
        <v>110</v>
      </c>
      <c r="B63" s="76"/>
      <c r="C63" s="76"/>
      <c r="D63" s="76"/>
      <c r="E63" s="76"/>
      <c r="F63" s="76"/>
      <c r="G63" s="76"/>
      <c r="H63" s="76"/>
    </row>
    <row r="64" spans="1:8" ht="40.9" customHeight="1" thickBot="1" x14ac:dyDescent="0.3">
      <c r="A64" s="96" t="s">
        <v>102</v>
      </c>
      <c r="B64" s="96"/>
      <c r="C64" s="96"/>
      <c r="D64" s="96"/>
      <c r="E64" s="96"/>
      <c r="F64" s="96"/>
      <c r="G64" s="96"/>
      <c r="H64" s="96"/>
    </row>
    <row r="65" spans="1:8" ht="24.6" customHeight="1" thickBot="1" x14ac:dyDescent="0.3">
      <c r="A65" s="101" t="s">
        <v>19</v>
      </c>
      <c r="B65" s="101"/>
      <c r="C65" s="101"/>
      <c r="D65" s="55"/>
      <c r="E65" s="24" t="s">
        <v>20</v>
      </c>
      <c r="F65" s="25" t="s">
        <v>33</v>
      </c>
      <c r="G65" s="26"/>
      <c r="H65" s="26"/>
    </row>
    <row r="66" spans="1:8" ht="28.5" customHeight="1" x14ac:dyDescent="0.35">
      <c r="A66" s="25" t="s">
        <v>21</v>
      </c>
      <c r="B66" s="27"/>
      <c r="C66" s="27"/>
      <c r="D66" s="27"/>
      <c r="E66" s="27"/>
      <c r="F66" s="28"/>
      <c r="G66" s="28"/>
      <c r="H66" s="28"/>
    </row>
    <row r="67" spans="1:8" ht="33.6" customHeight="1" x14ac:dyDescent="0.25">
      <c r="A67" s="98" t="s">
        <v>22</v>
      </c>
      <c r="B67" s="98"/>
      <c r="C67" s="98"/>
      <c r="D67" s="98"/>
      <c r="E67" s="98"/>
      <c r="F67" s="98"/>
      <c r="G67" s="98"/>
      <c r="H67" s="98"/>
    </row>
    <row r="68" spans="1:8" ht="18" x14ac:dyDescent="0.35">
      <c r="A68" s="29"/>
      <c r="B68" s="27"/>
      <c r="C68" s="27"/>
      <c r="D68" s="27"/>
      <c r="E68" s="27"/>
      <c r="F68" s="28"/>
      <c r="G68" s="28"/>
      <c r="H68" s="28"/>
    </row>
    <row r="69" spans="1:8" ht="18" x14ac:dyDescent="0.35">
      <c r="A69" s="30" t="s">
        <v>29</v>
      </c>
      <c r="B69" s="31" t="s">
        <v>36</v>
      </c>
      <c r="C69" s="27"/>
      <c r="D69" s="27"/>
      <c r="E69" s="27"/>
      <c r="F69" s="28"/>
      <c r="G69" s="28"/>
      <c r="H69" s="28"/>
    </row>
    <row r="70" spans="1:8" ht="18" x14ac:dyDescent="0.35">
      <c r="A70" s="32"/>
      <c r="B70" s="27"/>
      <c r="C70" s="27"/>
      <c r="D70" s="27"/>
      <c r="E70" s="27"/>
      <c r="F70" s="28"/>
      <c r="G70" s="28"/>
      <c r="H70" s="28"/>
    </row>
    <row r="71" spans="1:8" ht="20.25" x14ac:dyDescent="0.35">
      <c r="A71" s="99" t="s">
        <v>34</v>
      </c>
      <c r="B71" s="99"/>
      <c r="C71" s="99"/>
      <c r="D71" s="99"/>
      <c r="E71" s="99"/>
      <c r="F71" s="99"/>
      <c r="G71" s="99"/>
      <c r="H71" s="28"/>
    </row>
    <row r="72" spans="1:8" ht="18" x14ac:dyDescent="0.35">
      <c r="A72" s="100" t="s">
        <v>23</v>
      </c>
      <c r="B72" s="100"/>
      <c r="C72" s="100"/>
      <c r="D72" s="100"/>
      <c r="E72" s="100"/>
      <c r="F72" s="100"/>
      <c r="G72" s="100"/>
      <c r="H72" s="28"/>
    </row>
    <row r="73" spans="1:8" ht="18" x14ac:dyDescent="0.35">
      <c r="A73" s="33"/>
      <c r="B73" s="33"/>
      <c r="C73" s="33"/>
      <c r="D73" s="33"/>
      <c r="E73" s="33"/>
      <c r="F73" s="34"/>
      <c r="G73" s="33"/>
      <c r="H73" s="35"/>
    </row>
    <row r="74" spans="1:8" ht="18" x14ac:dyDescent="0.35">
      <c r="A74" s="97" t="s">
        <v>35</v>
      </c>
      <c r="B74" s="97"/>
      <c r="C74" s="97"/>
      <c r="D74" s="97"/>
      <c r="E74" s="97"/>
      <c r="F74" s="97"/>
      <c r="G74" s="97"/>
      <c r="H74" s="97"/>
    </row>
    <row r="75" spans="1:8" ht="15.75" x14ac:dyDescent="0.25">
      <c r="A75" s="1"/>
      <c r="B75" s="1"/>
      <c r="C75" s="1"/>
      <c r="D75" s="1"/>
      <c r="E75" s="1"/>
      <c r="F75" s="1"/>
      <c r="G75" s="1"/>
      <c r="H75" s="1"/>
    </row>
  </sheetData>
  <sheetProtection algorithmName="SHA-512" hashValue="/DlWwFCvYULiJpNMBqcyKNIGXOtpg1LORCrKpcfGrBeVevj0dPK60ob1nu+9VPX1/Sb4XsE+bq8+4/NXZ1RpeA==" saltValue="LHWJj4OEFmoj1q13Mllv5Q==" spinCount="100000" sheet="1" formatCells="0" formatColumns="0" formatRows="0"/>
  <mergeCells count="26">
    <mergeCell ref="A64:H64"/>
    <mergeCell ref="A74:H74"/>
    <mergeCell ref="A67:H67"/>
    <mergeCell ref="A71:G71"/>
    <mergeCell ref="A72:G72"/>
    <mergeCell ref="A65:C65"/>
    <mergeCell ref="D19:D20"/>
    <mergeCell ref="A11:H11"/>
    <mergeCell ref="A17:H17"/>
    <mergeCell ref="A19:A20"/>
    <mergeCell ref="B19:B20"/>
    <mergeCell ref="C19:C20"/>
    <mergeCell ref="E19:F19"/>
    <mergeCell ref="G19:G20"/>
    <mergeCell ref="H19:H20"/>
    <mergeCell ref="A12:H12"/>
    <mergeCell ref="A63:H63"/>
    <mergeCell ref="B54:D54"/>
    <mergeCell ref="B55:D55"/>
    <mergeCell ref="B56:D56"/>
    <mergeCell ref="B57:D57"/>
    <mergeCell ref="B58:D58"/>
    <mergeCell ref="B59:D59"/>
    <mergeCell ref="A60:G60"/>
    <mergeCell ref="A61:G61"/>
    <mergeCell ref="A62:G62"/>
  </mergeCells>
  <conditionalFormatting sqref="H22:H52">
    <cfRule type="cellIs" dxfId="0" priority="1" operator="equal">
      <formula>0</formula>
    </cfRule>
  </conditionalFormatting>
  <dataValidations count="1">
    <dataValidation type="list" allowBlank="1" showInputMessage="1" showErrorMessage="1" sqref="E22:E26 E32:E52 E54:E59" xr:uid="{579B21EE-E98F-47F9-B6A9-283A215CD0AF}">
      <formula1>"DA,NU"</formula1>
    </dataValidation>
  </dataValidations>
  <pageMargins left="0.70866141732283472" right="0.19685039370078741" top="0.27559055118110237" bottom="0.47244094488188981" header="0.31496062992125984" footer="0.23622047244094491"/>
  <pageSetup paperSize="9" scale="5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Form_of_teh-fin</vt:lpstr>
      <vt:lpstr>'Form_of_teh-fin'!Imprimare_titluri</vt:lpstr>
      <vt:lpstr>'Form_of_teh-fin'!Zona_de_imprimat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SIMION ILIE</cp:lastModifiedBy>
  <cp:lastPrinted>2020-05-07T14:04:10Z</cp:lastPrinted>
  <dcterms:created xsi:type="dcterms:W3CDTF">2020-05-07T09:02:37Z</dcterms:created>
  <dcterms:modified xsi:type="dcterms:W3CDTF">2022-03-10T14:58:47Z</dcterms:modified>
</cp:coreProperties>
</file>