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78_AD_Videoproiector si accesorii\01_Doc suport\"/>
    </mc:Choice>
  </mc:AlternateContent>
  <xr:revisionPtr revIDLastSave="0" documentId="13_ncr:1_{4967CECD-A78E-41F4-BB2F-5E6DD3580E02}" xr6:coauthVersionLast="36" xr6:coauthVersionMax="36" xr10:uidLastSave="{00000000-0000-0000-0000-000000000000}"/>
  <bookViews>
    <workbookView xWindow="-105" yWindow="-105" windowWidth="21825" windowHeight="13905" xr2:uid="{38DF73C2-90CB-46D2-B151-BEBD647E21C8}"/>
  </bookViews>
  <sheets>
    <sheet name="Form_of_teh-fin" sheetId="1" r:id="rId1"/>
  </sheets>
  <definedNames>
    <definedName name="bookmark4" localSheetId="0">'Form_of_teh-fin'!$B$65</definedName>
    <definedName name="_xlnm.Print_Area" localSheetId="0">'Form_of_teh-fin'!$A$1:$H$80</definedName>
    <definedName name="_xlnm.Print_Titles" localSheetId="0">'Form_of_teh-fin'!$19:$20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67" i="1" l="1"/>
  <c r="H68" i="1" s="1"/>
  <c r="H69" i="1" s="1"/>
</calcChain>
</file>

<file path=xl/sharedStrings.xml><?xml version="1.0" encoding="utf-8"?>
<sst xmlns="http://schemas.openxmlformats.org/spreadsheetml/2006/main" count="129" uniqueCount="125">
  <si>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</si>
  <si>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</si>
  <si>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</si>
  <si>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</si>
  <si>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</si>
  <si>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</si>
  <si>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</si>
  <si>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</si>
  <si>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</si>
  <si>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</si>
  <si>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Nr. crt</t>
  </si>
  <si>
    <t>UM</t>
  </si>
  <si>
    <t>Mod de îndeplinire</t>
  </si>
  <si>
    <t>Preţ unitar
lei fără TVA</t>
  </si>
  <si>
    <t>DA/NU</t>
  </si>
  <si>
    <t>Cod produs ofertat / Observații</t>
  </si>
  <si>
    <t>Total  (lei fără TVA)</t>
  </si>
  <si>
    <t>Total TVA</t>
  </si>
  <si>
    <t>TOTAL (lei cu TVA)</t>
  </si>
  <si>
    <t>ZILE</t>
  </si>
  <si>
    <t>…....................... (semnătură autorizată)</t>
  </si>
  <si>
    <t xml:space="preserve">Cantitate </t>
  </si>
  <si>
    <t>Produse solicitate/
Cerințe minime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</si>
  <si>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</si>
  <si>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</si>
  <si>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</si>
  <si>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</si>
  <si>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</si>
  <si>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</si>
  <si>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</si>
  <si>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</si>
  <si>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</si>
  <si>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7(3*6)</t>
  </si>
  <si>
    <t xml:space="preserve">MINISTERUL FINANŢELOR </t>
  </si>
  <si>
    <t>Data</t>
  </si>
  <si>
    <t>3</t>
  </si>
  <si>
    <t>4</t>
  </si>
  <si>
    <t>5</t>
  </si>
  <si>
    <t>3.1</t>
  </si>
  <si>
    <t>4.1</t>
  </si>
  <si>
    <t>4.2</t>
  </si>
  <si>
    <t>4.3</t>
  </si>
  <si>
    <t>4.4</t>
  </si>
  <si>
    <t>5.1</t>
  </si>
  <si>
    <t>5.2</t>
  </si>
  <si>
    <t>5.3</t>
  </si>
  <si>
    <t>5.4</t>
  </si>
  <si>
    <t>(nu mai putin de 30 de zile)</t>
  </si>
  <si>
    <r>
      <t>Reprezentant împuternicit .......................... (nume şi prenume)</t>
    </r>
    <r>
      <rPr>
        <b/>
        <sz val="12"/>
        <rFont val="Trebuchet MS"/>
        <family val="2"/>
      </rPr>
      <t>*</t>
    </r>
    <r>
      <rPr>
        <b/>
        <vertAlign val="superscript"/>
        <sz val="12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</si>
  <si>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Trebuchet MS"/>
        <family val="2"/>
      </rPr>
      <t>cât și în format editabil</t>
    </r>
    <r>
      <rPr>
        <sz val="12"/>
        <color theme="1"/>
        <rFont val="Trebuchet MS"/>
        <family val="2"/>
      </rPr>
      <t>.</t>
    </r>
  </si>
  <si>
    <t xml:space="preserve"> ....../......../2022</t>
  </si>
  <si>
    <t>Persoana desemnată pentru relația cu MF:..............................</t>
  </si>
  <si>
    <t>Telefon mobil:....................................................</t>
  </si>
  <si>
    <t>Valoare Totală</t>
  </si>
  <si>
    <t>2022_A1_078_Videoproiector, presenter, suport laptop, ecran de proiecție videoproiector, hard disk extern</t>
  </si>
  <si>
    <t>Videoproiector</t>
  </si>
  <si>
    <t>Tehnologie: Full HD</t>
  </si>
  <si>
    <t>Luminozitate imagine: minim 2500 Im</t>
  </si>
  <si>
    <t>Contrast dinamic: minim: 10000:1</t>
  </si>
  <si>
    <t>Rezoluție imagine: 1920 x 1080</t>
  </si>
  <si>
    <t>Putere consumată: maxim 340W</t>
  </si>
  <si>
    <t>Durata de viață lampa: minim 3.000 ore</t>
  </si>
  <si>
    <t>Intrări: minim: HDMI</t>
  </si>
  <si>
    <t>Difuzor/difuzoare: minim 3 W</t>
  </si>
  <si>
    <t>Funcția închidere instantanee</t>
  </si>
  <si>
    <t>Mărime imagine afișată: imagine cu diagonala de la 30 inch la 300 inch</t>
  </si>
  <si>
    <t>Distanța minimă proiecție: 2,5 m</t>
  </si>
  <si>
    <t>Geanta transport, telecomanda, cablu VGA, cablu USB, adaptor DVI/HDMI, cablu HDMI, orice alte accesorii și periferice acceptate de producător pentru buna funcționare a echipamentului</t>
  </si>
  <si>
    <t>Posibilitate proiecție direct de pe stick USB fără PC de prezentări în PowerPoint sau echivalent</t>
  </si>
  <si>
    <t>Funcția Screen Fit</t>
  </si>
  <si>
    <t>Consumabile: lampă:4 buc. (2 lămpi pentru fiecare videoproiector) bulb original;</t>
  </si>
  <si>
    <t>durată de viață lampă (conform producător videoproiector): minim 2.000 ore.</t>
  </si>
  <si>
    <t>Garanție și servicii în perioada de garanție: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</si>
  <si>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</si>
  <si>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</si>
  <si>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</si>
  <si>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</si>
  <si>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</si>
  <si>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</si>
  <si>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</si>
  <si>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</si>
  <si>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</si>
  <si>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</si>
  <si>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</si>
  <si>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</si>
  <si>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garanția tehnică oferită va fi pentru o perioadă de minim 24 de luni pentru videoproiector și accesorii, garanția începând din momentul recepției finale;</t>
  </si>
  <si>
    <t>garanția va fi asigurată la sediul Beneficiarului (on-site), cu acoperire de maxim 1 săptămână pentru videoproiector și accesorii;</t>
  </si>
  <si>
    <t>certificat de garanție de la producător/ distribuitor/furnizor,</t>
  </si>
  <si>
    <t>certificatul de origine,</t>
  </si>
  <si>
    <t>Rezultatele testelor de conformitate cu specificațiile Caietului de Sarcini și specificațiile producătorului echipamentelor, vizate de comisia de recepție a Beneficiarului;</t>
  </si>
  <si>
    <t>garanția echipamentelor livrate va fi asigurată de către producător/ distribuitor/furnizor direct, având în vedere prevederile Legii nr. 449/2003 privind vânzarea produselor și garanțiile asociate acestora precum și prevederile prezentului Caiet de Sarcini;</t>
  </si>
  <si>
    <t>furnizorul, în condițiile legii, va prezenta împreună cu factura, următoarele:</t>
  </si>
  <si>
    <t>2.5</t>
  </si>
  <si>
    <t>echipamentul și accesoriile defecte vor fi înlocuite cu echipamente și accesorii identice sau superioare în termeni de specificații tehnice.</t>
  </si>
  <si>
    <t>2.6</t>
  </si>
  <si>
    <t>2.7</t>
  </si>
  <si>
    <t>Presenter</t>
  </si>
  <si>
    <t>Tip presenter: Laser, USB</t>
  </si>
  <si>
    <t>Suport laptop</t>
  </si>
  <si>
    <t>Ecran de proiecție videoproiector</t>
  </si>
  <si>
    <t>Non-Alunecos</t>
  </si>
  <si>
    <t>Ventilat pentru notebook</t>
  </si>
  <si>
    <t xml:space="preserve">pliabil la 360 de grade </t>
  </si>
  <si>
    <t>ergonomie reglabil, reglabil pe trei axe</t>
  </si>
  <si>
    <t>Lățime: minim 180 cm</t>
  </si>
  <si>
    <t>înălțime: minim 180 cm</t>
  </si>
  <si>
    <t>Fixare: trepied</t>
  </si>
  <si>
    <t>Funcții: material ignifug</t>
  </si>
  <si>
    <t>în cazul în care echipamentul și accesoriile acestuia necesită înlocuire în perioada de garanție ca urmare a defectării sau funcționarii neconforme cu cerințele specificate în prezentul Caiet de Sarcini, aceasta se va realiza în maxim maximum 1 săptămână de la solicitare, în timpul programului de lucru, transportul de la și înapoi la Beneficiar intrând în sarcina furnizorului</t>
  </si>
  <si>
    <t>Hard Disk extern</t>
  </si>
  <si>
    <t>6</t>
  </si>
  <si>
    <t>capacitate: minim 8TB</t>
  </si>
  <si>
    <t>6.1</t>
  </si>
  <si>
    <t xml:space="preserve">conectivitate USB 3.0. </t>
  </si>
  <si>
    <t>6.2</t>
  </si>
  <si>
    <t>Mențiune:</t>
  </si>
  <si>
    <t>Orice denumire sau specificație tehnică se consideră a fi însoțită de mențiunea „sau echivalent”, specificațiile cerute sunt minime și obligatorii.</t>
  </si>
  <si>
    <t>certificate de calitate/ conformitate</t>
  </si>
  <si>
    <t>buc.</t>
  </si>
  <si>
    <t xml:space="preserve">2.  Oferta este valabilă </t>
  </si>
  <si>
    <t>3.  Alături de oferta de bază nu depunem ofertă alternativă.</t>
  </si>
  <si>
    <t xml:space="preserve">4. Alte informații (dacă este cazul):
</t>
  </si>
  <si>
    <r>
      <t xml:space="preserve">1.   Examinând Scrisoarea de intenție și având în vedere Caiet de Sarcini  publicate  publicat, subsemnatul, reprezentant al ofertantului, ne oferim să livrăm produsele solicitate în cantitatea și la prețurile ofertate, </t>
    </r>
    <r>
      <rPr>
        <b/>
        <sz val="14"/>
        <rFont val="Trebuchet MS"/>
        <family val="2"/>
      </rPr>
      <t>după cum urmează</t>
    </r>
    <r>
      <rPr>
        <sz val="14"/>
        <rFont val="Trebuchet MS"/>
        <family val="2"/>
      </rPr>
      <t>:</t>
    </r>
  </si>
  <si>
    <t>1.  Ne angajăm ca, în cazul în care oferta noastră este stabilită câştigătoare, să livrăm produsele în conformitate cu prevederile şi cerinţele cuprinse în Scrisoarea de intenție și în Caietul de sarcini;</t>
  </si>
  <si>
    <t>Vă rugăm să specificați tipul de produs ofertat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</si>
</sst>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b/>
      <i/>
      <sz val="12"/>
      <name val="Trebuchet MS"/>
      <family val="2"/>
    </font>
    <font>
      <b/>
      <vertAlign val="superscript"/>
      <sz val="12"/>
      <name val="Trebuchet MS"/>
      <family val="2"/>
    </font>
    <font>
      <b/>
      <sz val="12"/>
      <color theme="1"/>
      <name val="Trebuchet MS"/>
      <family val="2"/>
    </font>
    <font>
      <b/>
      <sz val="12"/>
      <color rgb="FF000000"/>
      <name val="Trebuchet MS"/>
      <family val="2"/>
    </font>
    <font>
      <sz val="12"/>
      <color rgb="FF000000"/>
      <name val="Trebuchet MS"/>
      <family val="2"/>
    </font>
    <font>
      <b/>
      <sz val="16"/>
      <name val="Trebuchet MS"/>
      <family val="2"/>
    </font>
    <font>
      <i/>
      <sz val="10"/>
      <color rgb="FFFF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7" fillId="2" borderId="0" xfId="0" applyFont="1" applyFill="1" applyAlignment="1">
      <alignment horizontal="justify" vertical="center"/>
    </xf>
    <xf numFmtId="0" fontId="7" fillId="2" borderId="12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49" fontId="10" fillId="2" borderId="8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 applyProtection="1">
      <alignment horizontal="left" vertical="center" wrapText="1"/>
      <protection locked="0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49" fontId="12" fillId="2" borderId="10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49" fontId="10" fillId="2" borderId="10" xfId="0" applyNumberFormat="1" applyFont="1" applyFill="1" applyBorder="1" applyAlignment="1">
      <alignment horizontal="center" vertical="center" wrapText="1"/>
    </xf>
    <xf numFmtId="43" fontId="13" fillId="2" borderId="9" xfId="1" applyFont="1" applyFill="1" applyBorder="1" applyAlignment="1">
      <alignment horizontal="center" vertical="center" wrapText="1"/>
    </xf>
    <xf numFmtId="43" fontId="13" fillId="2" borderId="9" xfId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center" vertical="center" wrapText="1"/>
    </xf>
    <xf numFmtId="0" fontId="12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 wrapText="1"/>
    </xf>
    <xf numFmtId="0" fontId="12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/>
    <xf numFmtId="0" fontId="11" fillId="2" borderId="9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 vertical="top" wrapText="1"/>
    </xf>
    <xf numFmtId="2" fontId="12" fillId="2" borderId="9" xfId="0" applyNumberFormat="1" applyFont="1" applyFill="1" applyBorder="1" applyAlignment="1" applyProtection="1">
      <alignment vertical="center" wrapText="1"/>
      <protection locked="0"/>
    </xf>
    <xf numFmtId="2" fontId="12" fillId="2" borderId="9" xfId="0" applyNumberFormat="1" applyFont="1" applyFill="1" applyBorder="1" applyAlignment="1">
      <alignment vertical="center" wrapText="1"/>
    </xf>
    <xf numFmtId="0" fontId="15" fillId="0" borderId="0" xfId="0" applyFont="1"/>
    <xf numFmtId="0" fontId="4" fillId="0" borderId="0" xfId="0" applyFont="1" applyAlignment="1">
      <alignment vertical="center"/>
    </xf>
    <xf numFmtId="0" fontId="15" fillId="3" borderId="0" xfId="0" applyFont="1" applyFill="1" applyAlignment="1">
      <alignment vertical="center"/>
    </xf>
    <xf numFmtId="0" fontId="12" fillId="2" borderId="9" xfId="0" applyFont="1" applyFill="1" applyBorder="1" applyAlignment="1" applyProtection="1">
      <alignment horizontal="left" vertical="center"/>
      <protection locked="0"/>
    </xf>
    <xf numFmtId="49" fontId="12" fillId="2" borderId="19" xfId="0" applyNumberFormat="1" applyFont="1" applyFill="1" applyBorder="1" applyAlignment="1">
      <alignment horizontal="center" vertical="center" wrapText="1"/>
    </xf>
    <xf numFmtId="49" fontId="12" fillId="2" borderId="11" xfId="0" applyNumberFormat="1" applyFont="1" applyFill="1" applyBorder="1" applyAlignment="1" applyProtection="1">
      <alignment horizontal="center" vertical="center" wrapText="1"/>
    </xf>
    <xf numFmtId="49" fontId="10" fillId="3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2" borderId="0" xfId="0" applyFont="1" applyFill="1" applyAlignment="1">
      <alignment horizontal="left"/>
    </xf>
    <xf numFmtId="0" fontId="12" fillId="2" borderId="14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16" fillId="3" borderId="9" xfId="0" applyFont="1" applyFill="1" applyBorder="1"/>
    <xf numFmtId="0" fontId="17" fillId="0" borderId="9" xfId="0" applyFont="1" applyBorder="1"/>
    <xf numFmtId="0" fontId="12" fillId="2" borderId="9" xfId="0" applyFont="1" applyFill="1" applyBorder="1" applyAlignment="1">
      <alignment horizontal="justify" vertical="center"/>
    </xf>
    <xf numFmtId="0" fontId="16" fillId="3" borderId="0" xfId="0" applyFont="1" applyFill="1"/>
    <xf numFmtId="0" fontId="4" fillId="0" borderId="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9" fontId="10" fillId="3" borderId="10" xfId="0" applyNumberFormat="1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2" fillId="2" borderId="0" xfId="0" applyFont="1" applyFill="1" applyAlignment="1" applyProtection="1">
      <alignment horizontal="center" vertical="center"/>
      <protection locked="0"/>
    </xf>
    <xf numFmtId="2" fontId="12" fillId="2" borderId="18" xfId="0" applyNumberFormat="1" applyFont="1" applyFill="1" applyBorder="1" applyAlignment="1">
      <alignment horizontal="center" vertical="center" wrapText="1"/>
    </xf>
    <xf numFmtId="2" fontId="12" fillId="2" borderId="24" xfId="0" applyNumberFormat="1" applyFont="1" applyFill="1" applyBorder="1" applyAlignment="1">
      <alignment horizontal="center" vertical="center" wrapText="1"/>
    </xf>
    <xf numFmtId="2" fontId="12" fillId="2" borderId="7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12" fillId="2" borderId="18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24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18" xfId="0" applyNumberFormat="1" applyFont="1" applyFill="1" applyBorder="1" applyAlignment="1" applyProtection="1">
      <alignment horizontal="center" vertical="center"/>
      <protection locked="0"/>
    </xf>
    <xf numFmtId="2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49" fontId="10" fillId="2" borderId="20" xfId="0" applyNumberFormat="1" applyFont="1" applyFill="1" applyBorder="1" applyAlignment="1">
      <alignment horizontal="center" vertical="center" wrapText="1"/>
    </xf>
    <xf numFmtId="49" fontId="10" fillId="2" borderId="21" xfId="0" applyNumberFormat="1" applyFont="1" applyFill="1" applyBorder="1" applyAlignment="1">
      <alignment horizontal="center" vertical="center" wrapText="1"/>
    </xf>
    <xf numFmtId="49" fontId="12" fillId="2" borderId="11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 vertical="center" wrapText="1"/>
    </xf>
    <xf numFmtId="49" fontId="12" fillId="2" borderId="22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/>
    </xf>
    <xf numFmtId="0" fontId="12" fillId="2" borderId="0" xfId="0" applyFont="1" applyFill="1" applyAlignment="1" applyProtection="1">
      <alignment horizontal="left" vertical="top" wrapText="1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left" vertical="center" wrapText="1"/>
    </xf>
    <xf numFmtId="0" fontId="19" fillId="2" borderId="7" xfId="0" applyFont="1" applyFill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H81"/>
  <sheetViews>
    <sheetView tabSelected="1" view="pageBreakPreview" topLeftCell="A34" zoomScaleNormal="100" zoomScaleSheetLayoutView="100" workbookViewId="0">
      <selection activeCell="H22" sqref="H22:H49"/>
    </sheetView>
  </sheetViews>
  <sheetFormatPr defaultRowHeight="18" x14ac:dyDescent="0.35"/>
  <cols>
    <col min="1" max="1" width="5.42578125" customWidth="1"/>
    <col min="2" max="2" width="43.5703125" style="34" customWidth="1"/>
    <col min="3" max="3" width="9.42578125" customWidth="1"/>
    <col min="4" max="4" width="12.28515625" customWidth="1"/>
    <col min="5" max="5" width="8.42578125" customWidth="1"/>
    <col min="6" max="6" width="33" customWidth="1"/>
    <col min="7" max="7" width="13.140625" customWidth="1"/>
    <col min="8" max="8" width="19" customWidth="1"/>
  </cols>
  <sheetData>
    <row r="1" spans="1:8" s="3" customFormat="1" x14ac:dyDescent="0.35">
      <c r="A1" s="39" t="s">
        <v>0</v>
      </c>
      <c r="B1" s="46"/>
      <c r="C1" s="2"/>
      <c r="D1" s="2"/>
      <c r="E1" s="2"/>
    </row>
    <row r="2" spans="1:8" s="3" customFormat="1" x14ac:dyDescent="0.3">
      <c r="A2" s="4" t="s">
        <v>1</v>
      </c>
      <c r="B2" s="4"/>
      <c r="C2" s="5"/>
      <c r="D2" s="5"/>
      <c r="E2" s="5"/>
      <c r="F2" s="5"/>
      <c r="G2" s="6"/>
      <c r="H2" s="6"/>
    </row>
    <row r="3" spans="1:8" s="3" customFormat="1" x14ac:dyDescent="0.35">
      <c r="A3" s="4" t="s">
        <v>2</v>
      </c>
      <c r="B3" s="33"/>
      <c r="C3" s="7"/>
      <c r="D3" s="7"/>
      <c r="E3" s="7"/>
      <c r="F3" s="6"/>
      <c r="G3" s="6"/>
      <c r="H3" s="6"/>
    </row>
    <row r="4" spans="1:8" s="3" customFormat="1" x14ac:dyDescent="0.35">
      <c r="A4" s="4" t="s">
        <v>3</v>
      </c>
      <c r="B4" s="33"/>
      <c r="C4" s="7"/>
      <c r="D4" s="7"/>
      <c r="E4" s="7"/>
      <c r="F4" s="6"/>
      <c r="G4" s="6"/>
      <c r="H4" s="6"/>
    </row>
    <row r="5" spans="1:8" s="3" customFormat="1" x14ac:dyDescent="0.35">
      <c r="A5" s="4" t="s">
        <v>4</v>
      </c>
      <c r="B5" s="33"/>
      <c r="C5" s="7"/>
      <c r="D5" s="7"/>
      <c r="E5" s="7"/>
      <c r="F5" s="6"/>
      <c r="G5" s="6"/>
      <c r="H5" s="6"/>
    </row>
    <row r="6" spans="1:8" s="3" customFormat="1" x14ac:dyDescent="0.35">
      <c r="A6" s="4" t="s">
        <v>5</v>
      </c>
      <c r="B6" s="33"/>
      <c r="C6" s="7"/>
      <c r="D6" s="7"/>
      <c r="E6" s="7"/>
      <c r="F6" s="6"/>
      <c r="G6" s="6"/>
      <c r="H6" s="6"/>
    </row>
    <row r="7" spans="1:8" s="3" customFormat="1" x14ac:dyDescent="0.35">
      <c r="A7" s="4" t="s">
        <v>6</v>
      </c>
      <c r="B7" s="33"/>
      <c r="C7" s="7"/>
      <c r="D7" s="7"/>
      <c r="E7" s="7"/>
      <c r="F7" s="6"/>
      <c r="G7" s="6"/>
      <c r="H7" s="6"/>
    </row>
    <row r="8" spans="1:8" s="3" customFormat="1" x14ac:dyDescent="0.35">
      <c r="A8" s="40" t="s">
        <v>51</v>
      </c>
      <c r="B8" s="33"/>
      <c r="C8" s="7"/>
      <c r="D8" s="7"/>
      <c r="E8" s="7"/>
      <c r="F8" s="6"/>
      <c r="G8" s="6"/>
      <c r="H8" s="6"/>
    </row>
    <row r="9" spans="1:8" s="3" customFormat="1" x14ac:dyDescent="0.35">
      <c r="A9" s="4" t="s">
        <v>52</v>
      </c>
      <c r="B9" s="46"/>
      <c r="C9" s="2"/>
      <c r="D9" s="2"/>
      <c r="E9" s="2"/>
    </row>
    <row r="10" spans="1:8" s="3" customFormat="1" x14ac:dyDescent="0.35">
      <c r="A10" s="4"/>
      <c r="B10" s="46"/>
      <c r="C10" s="2"/>
      <c r="D10" s="2"/>
      <c r="E10" s="2"/>
    </row>
    <row r="11" spans="1:8" s="3" customFormat="1" ht="30.75" x14ac:dyDescent="0.3">
      <c r="A11" s="91" t="s">
        <v>7</v>
      </c>
      <c r="B11" s="91"/>
      <c r="C11" s="91"/>
      <c r="D11" s="91"/>
      <c r="E11" s="91"/>
      <c r="F11" s="91"/>
      <c r="G11" s="91"/>
      <c r="H11" s="91"/>
    </row>
    <row r="12" spans="1:8" s="3" customFormat="1" ht="47.25" customHeight="1" x14ac:dyDescent="0.3">
      <c r="A12" s="99" t="s">
        <v>54</v>
      </c>
      <c r="B12" s="99"/>
      <c r="C12" s="99"/>
      <c r="D12" s="99"/>
      <c r="E12" s="99"/>
      <c r="F12" s="99"/>
      <c r="G12" s="99"/>
      <c r="H12" s="99"/>
    </row>
    <row r="13" spans="1:8" s="3" customFormat="1" ht="18.75" x14ac:dyDescent="0.35">
      <c r="A13" s="8" t="s">
        <v>8</v>
      </c>
      <c r="B13" s="47"/>
      <c r="C13" s="9"/>
      <c r="D13" s="9"/>
      <c r="E13" s="9"/>
      <c r="F13" s="10"/>
      <c r="G13" s="10"/>
      <c r="H13" s="10"/>
    </row>
    <row r="14" spans="1:8" s="3" customFormat="1" ht="18.75" x14ac:dyDescent="0.35">
      <c r="A14" s="8" t="s">
        <v>33</v>
      </c>
      <c r="B14" s="47"/>
      <c r="C14" s="9"/>
      <c r="D14" s="9"/>
      <c r="E14" s="9"/>
      <c r="F14" s="10"/>
      <c r="G14" s="10"/>
      <c r="H14" s="10"/>
    </row>
    <row r="15" spans="1:8" s="3" customFormat="1" ht="18.75" x14ac:dyDescent="0.35">
      <c r="A15" s="8" t="s">
        <v>9</v>
      </c>
      <c r="B15" s="47"/>
      <c r="C15" s="9"/>
      <c r="D15" s="9"/>
      <c r="E15" s="9"/>
      <c r="F15" s="10"/>
      <c r="G15" s="10"/>
      <c r="H15" s="10"/>
    </row>
    <row r="16" spans="1:8" s="3" customFormat="1" x14ac:dyDescent="0.35">
      <c r="A16" s="11"/>
      <c r="B16" s="47"/>
      <c r="C16" s="9"/>
      <c r="D16" s="9"/>
      <c r="E16" s="9"/>
      <c r="F16" s="10"/>
      <c r="G16" s="10"/>
      <c r="H16" s="10"/>
    </row>
    <row r="17" spans="1:8" s="3" customFormat="1" ht="53.45" customHeight="1" x14ac:dyDescent="0.3">
      <c r="A17" s="92" t="s">
        <v>122</v>
      </c>
      <c r="B17" s="92"/>
      <c r="C17" s="92"/>
      <c r="D17" s="92"/>
      <c r="E17" s="92"/>
      <c r="F17" s="92"/>
      <c r="G17" s="92"/>
      <c r="H17" s="92"/>
    </row>
    <row r="18" spans="1:8" s="3" customFormat="1" ht="18.75" thickBot="1" x14ac:dyDescent="0.4">
      <c r="A18" s="11"/>
      <c r="B18" s="47"/>
      <c r="C18" s="9"/>
      <c r="D18" s="9"/>
      <c r="E18" s="9"/>
      <c r="F18" s="10"/>
      <c r="G18" s="10"/>
      <c r="H18" s="10"/>
    </row>
    <row r="19" spans="1:8" s="3" customFormat="1" ht="22.9" customHeight="1" thickBot="1" x14ac:dyDescent="0.35">
      <c r="A19" s="93" t="s">
        <v>10</v>
      </c>
      <c r="B19" s="95" t="s">
        <v>22</v>
      </c>
      <c r="C19" s="89" t="s">
        <v>11</v>
      </c>
      <c r="D19" s="89" t="s">
        <v>21</v>
      </c>
      <c r="E19" s="97" t="s">
        <v>12</v>
      </c>
      <c r="F19" s="98"/>
      <c r="G19" s="89" t="s">
        <v>13</v>
      </c>
      <c r="H19" s="89" t="s">
        <v>53</v>
      </c>
    </row>
    <row r="20" spans="1:8" s="3" customFormat="1" ht="36.75" customHeight="1" thickBot="1" x14ac:dyDescent="0.35">
      <c r="A20" s="94"/>
      <c r="B20" s="96"/>
      <c r="C20" s="90"/>
      <c r="D20" s="90"/>
      <c r="E20" s="60" t="s">
        <v>14</v>
      </c>
      <c r="F20" s="60" t="s">
        <v>15</v>
      </c>
      <c r="G20" s="90"/>
      <c r="H20" s="90"/>
    </row>
    <row r="21" spans="1:8" s="3" customFormat="1" ht="18.75" thickBot="1" x14ac:dyDescent="0.35">
      <c r="A21" s="12">
        <v>0</v>
      </c>
      <c r="B21" s="48">
        <v>1</v>
      </c>
      <c r="C21" s="13">
        <v>2</v>
      </c>
      <c r="D21" s="13">
        <v>3</v>
      </c>
      <c r="E21" s="13">
        <v>4</v>
      </c>
      <c r="F21" s="14">
        <v>5</v>
      </c>
      <c r="G21" s="13">
        <v>6</v>
      </c>
      <c r="H21" s="36" t="s">
        <v>32</v>
      </c>
    </row>
    <row r="22" spans="1:8" s="3" customFormat="1" ht="40.5" customHeight="1" x14ac:dyDescent="0.3">
      <c r="A22" s="15">
        <v>1</v>
      </c>
      <c r="B22" s="41" t="s">
        <v>55</v>
      </c>
      <c r="C22" s="75" t="s">
        <v>118</v>
      </c>
      <c r="D22" s="75">
        <v>2</v>
      </c>
      <c r="E22" s="16"/>
      <c r="F22" s="108" t="s">
        <v>124</v>
      </c>
      <c r="G22" s="67"/>
      <c r="H22" s="62">
        <f t="shared" ref="H22" si="0">D22*G22</f>
        <v>0</v>
      </c>
    </row>
    <row r="23" spans="1:8" s="3" customFormat="1" ht="24.95" customHeight="1" x14ac:dyDescent="0.3">
      <c r="A23" s="44" t="s">
        <v>23</v>
      </c>
      <c r="B23" s="49" t="s">
        <v>56</v>
      </c>
      <c r="C23" s="76"/>
      <c r="D23" s="76"/>
      <c r="E23" s="16"/>
      <c r="F23" s="17"/>
      <c r="G23" s="68"/>
      <c r="H23" s="63"/>
    </row>
    <row r="24" spans="1:8" s="3" customFormat="1" ht="24.95" customHeight="1" x14ac:dyDescent="0.3">
      <c r="A24" s="43" t="s">
        <v>24</v>
      </c>
      <c r="B24" s="49" t="s">
        <v>57</v>
      </c>
      <c r="C24" s="76"/>
      <c r="D24" s="76"/>
      <c r="E24" s="16"/>
      <c r="F24" s="19"/>
      <c r="G24" s="68"/>
      <c r="H24" s="63"/>
    </row>
    <row r="25" spans="1:8" s="3" customFormat="1" ht="24.95" customHeight="1" x14ac:dyDescent="0.3">
      <c r="A25" s="44" t="s">
        <v>25</v>
      </c>
      <c r="B25" s="49" t="s">
        <v>58</v>
      </c>
      <c r="C25" s="76"/>
      <c r="D25" s="76"/>
      <c r="E25" s="16"/>
      <c r="F25" s="19"/>
      <c r="G25" s="68"/>
      <c r="H25" s="63"/>
    </row>
    <row r="26" spans="1:8" s="3" customFormat="1" ht="24.95" customHeight="1" x14ac:dyDescent="0.3">
      <c r="A26" s="43" t="s">
        <v>26</v>
      </c>
      <c r="B26" s="49" t="s">
        <v>59</v>
      </c>
      <c r="C26" s="76"/>
      <c r="D26" s="76"/>
      <c r="E26" s="16"/>
      <c r="F26" s="19"/>
      <c r="G26" s="68"/>
      <c r="H26" s="63"/>
    </row>
    <row r="27" spans="1:8" s="3" customFormat="1" ht="24.95" customHeight="1" x14ac:dyDescent="0.3">
      <c r="A27" s="43" t="s">
        <v>73</v>
      </c>
      <c r="B27" s="49" t="s">
        <v>60</v>
      </c>
      <c r="C27" s="76"/>
      <c r="D27" s="76"/>
      <c r="E27" s="35"/>
      <c r="F27" s="19"/>
      <c r="G27" s="68"/>
      <c r="H27" s="63"/>
    </row>
    <row r="28" spans="1:8" s="3" customFormat="1" ht="24.95" customHeight="1" x14ac:dyDescent="0.3">
      <c r="A28" s="43" t="s">
        <v>74</v>
      </c>
      <c r="B28" s="49" t="s">
        <v>61</v>
      </c>
      <c r="C28" s="76"/>
      <c r="D28" s="76"/>
      <c r="E28" s="35"/>
      <c r="F28" s="19"/>
      <c r="G28" s="68"/>
      <c r="H28" s="63"/>
    </row>
    <row r="29" spans="1:8" s="3" customFormat="1" ht="24.95" customHeight="1" x14ac:dyDescent="0.3">
      <c r="A29" s="43" t="s">
        <v>75</v>
      </c>
      <c r="B29" s="49" t="s">
        <v>62</v>
      </c>
      <c r="C29" s="76"/>
      <c r="D29" s="76"/>
      <c r="E29" s="35"/>
      <c r="F29" s="19"/>
      <c r="G29" s="68"/>
      <c r="H29" s="63"/>
    </row>
    <row r="30" spans="1:8" s="3" customFormat="1" ht="24.95" customHeight="1" x14ac:dyDescent="0.3">
      <c r="A30" s="43" t="s">
        <v>76</v>
      </c>
      <c r="B30" s="49" t="s">
        <v>63</v>
      </c>
      <c r="C30" s="76"/>
      <c r="D30" s="76"/>
      <c r="E30" s="35"/>
      <c r="F30" s="19"/>
      <c r="G30" s="68"/>
      <c r="H30" s="63"/>
    </row>
    <row r="31" spans="1:8" s="3" customFormat="1" ht="24.95" customHeight="1" x14ac:dyDescent="0.3">
      <c r="A31" s="43" t="s">
        <v>77</v>
      </c>
      <c r="B31" s="49" t="s">
        <v>64</v>
      </c>
      <c r="C31" s="76"/>
      <c r="D31" s="76"/>
      <c r="E31" s="35"/>
      <c r="F31" s="19"/>
      <c r="G31" s="68"/>
      <c r="H31" s="63"/>
    </row>
    <row r="32" spans="1:8" s="3" customFormat="1" ht="39.75" customHeight="1" x14ac:dyDescent="0.3">
      <c r="A32" s="43" t="s">
        <v>78</v>
      </c>
      <c r="B32" s="49" t="s">
        <v>65</v>
      </c>
      <c r="C32" s="76"/>
      <c r="D32" s="76"/>
      <c r="E32" s="16"/>
      <c r="F32" s="19"/>
      <c r="G32" s="68"/>
      <c r="H32" s="63"/>
    </row>
    <row r="33" spans="1:8" s="3" customFormat="1" ht="24.95" customHeight="1" x14ac:dyDescent="0.3">
      <c r="A33" s="43" t="s">
        <v>79</v>
      </c>
      <c r="B33" s="49" t="s">
        <v>66</v>
      </c>
      <c r="C33" s="76"/>
      <c r="D33" s="76"/>
      <c r="E33" s="16"/>
      <c r="F33" s="19"/>
      <c r="G33" s="68"/>
      <c r="H33" s="63"/>
    </row>
    <row r="34" spans="1:8" s="3" customFormat="1" ht="90" customHeight="1" x14ac:dyDescent="0.3">
      <c r="A34" s="43" t="s">
        <v>80</v>
      </c>
      <c r="B34" s="49" t="s">
        <v>67</v>
      </c>
      <c r="C34" s="76"/>
      <c r="D34" s="76"/>
      <c r="E34" s="16"/>
      <c r="F34" s="19"/>
      <c r="G34" s="68"/>
      <c r="H34" s="63"/>
    </row>
    <row r="35" spans="1:8" s="3" customFormat="1" ht="50.25" customHeight="1" x14ac:dyDescent="0.3">
      <c r="A35" s="43" t="s">
        <v>81</v>
      </c>
      <c r="B35" s="49" t="s">
        <v>68</v>
      </c>
      <c r="C35" s="76"/>
      <c r="D35" s="76"/>
      <c r="E35" s="16"/>
      <c r="F35" s="19"/>
      <c r="G35" s="68"/>
      <c r="H35" s="63"/>
    </row>
    <row r="36" spans="1:8" s="3" customFormat="1" ht="24.95" customHeight="1" x14ac:dyDescent="0.3">
      <c r="A36" s="43" t="s">
        <v>82</v>
      </c>
      <c r="B36" s="49" t="s">
        <v>69</v>
      </c>
      <c r="C36" s="76"/>
      <c r="D36" s="76"/>
      <c r="E36" s="16"/>
      <c r="F36" s="19"/>
      <c r="G36" s="68"/>
      <c r="H36" s="63"/>
    </row>
    <row r="37" spans="1:8" s="3" customFormat="1" ht="50.25" customHeight="1" x14ac:dyDescent="0.3">
      <c r="A37" s="43" t="s">
        <v>83</v>
      </c>
      <c r="B37" s="49" t="s">
        <v>70</v>
      </c>
      <c r="C37" s="76"/>
      <c r="D37" s="76"/>
      <c r="E37" s="16"/>
      <c r="F37" s="19"/>
      <c r="G37" s="68"/>
      <c r="H37" s="63"/>
    </row>
    <row r="38" spans="1:8" s="3" customFormat="1" ht="48.75" customHeight="1" x14ac:dyDescent="0.3">
      <c r="A38" s="43" t="s">
        <v>84</v>
      </c>
      <c r="B38" s="49" t="s">
        <v>71</v>
      </c>
      <c r="C38" s="76"/>
      <c r="D38" s="76"/>
      <c r="E38" s="16"/>
      <c r="F38" s="19"/>
      <c r="G38" s="68"/>
      <c r="H38" s="63"/>
    </row>
    <row r="39" spans="1:8" s="3" customFormat="1" ht="30.75" customHeight="1" x14ac:dyDescent="0.3">
      <c r="A39" s="81" t="s">
        <v>27</v>
      </c>
      <c r="B39" s="50" t="s">
        <v>72</v>
      </c>
      <c r="C39" s="76"/>
      <c r="D39" s="76"/>
      <c r="E39" s="16"/>
      <c r="F39" s="19"/>
      <c r="G39" s="68"/>
      <c r="H39" s="63"/>
    </row>
    <row r="40" spans="1:8" s="3" customFormat="1" ht="47.25" customHeight="1" x14ac:dyDescent="0.3">
      <c r="A40" s="82"/>
      <c r="B40" s="49" t="s">
        <v>91</v>
      </c>
      <c r="C40" s="76"/>
      <c r="D40" s="76"/>
      <c r="E40" s="16"/>
      <c r="F40" s="19"/>
      <c r="G40" s="68"/>
      <c r="H40" s="63"/>
    </row>
    <row r="41" spans="1:8" s="3" customFormat="1" ht="33" customHeight="1" x14ac:dyDescent="0.3">
      <c r="A41" s="83" t="s">
        <v>28</v>
      </c>
      <c r="B41" s="49" t="s">
        <v>87</v>
      </c>
      <c r="C41" s="76"/>
      <c r="D41" s="76"/>
      <c r="E41" s="16"/>
      <c r="F41" s="19"/>
      <c r="G41" s="68"/>
      <c r="H41" s="63"/>
    </row>
    <row r="42" spans="1:8" s="3" customFormat="1" ht="24.95" customHeight="1" x14ac:dyDescent="0.3">
      <c r="A42" s="84"/>
      <c r="B42" s="49" t="s">
        <v>88</v>
      </c>
      <c r="C42" s="76"/>
      <c r="D42" s="76"/>
      <c r="E42" s="16"/>
      <c r="F42" s="19"/>
      <c r="G42" s="68"/>
      <c r="H42" s="63"/>
    </row>
    <row r="43" spans="1:8" s="3" customFormat="1" ht="27.75" customHeight="1" x14ac:dyDescent="0.3">
      <c r="A43" s="85"/>
      <c r="B43" s="49" t="s">
        <v>117</v>
      </c>
      <c r="C43" s="76"/>
      <c r="D43" s="76"/>
      <c r="E43" s="16"/>
      <c r="F43" s="19"/>
      <c r="G43" s="68"/>
      <c r="H43" s="63"/>
    </row>
    <row r="44" spans="1:8" s="3" customFormat="1" ht="91.5" customHeight="1" x14ac:dyDescent="0.3">
      <c r="A44" s="43" t="s">
        <v>29</v>
      </c>
      <c r="B44" s="49" t="s">
        <v>89</v>
      </c>
      <c r="C44" s="76"/>
      <c r="D44" s="76"/>
      <c r="E44" s="16"/>
      <c r="F44" s="42"/>
      <c r="G44" s="68"/>
      <c r="H44" s="63"/>
    </row>
    <row r="45" spans="1:8" s="3" customFormat="1" ht="132.75" customHeight="1" x14ac:dyDescent="0.3">
      <c r="A45" s="43" t="s">
        <v>30</v>
      </c>
      <c r="B45" s="49" t="s">
        <v>90</v>
      </c>
      <c r="C45" s="76"/>
      <c r="D45" s="76"/>
      <c r="E45" s="16"/>
      <c r="F45" s="19"/>
      <c r="G45" s="68"/>
      <c r="H45" s="63"/>
    </row>
    <row r="46" spans="1:8" s="3" customFormat="1" ht="73.5" customHeight="1" x14ac:dyDescent="0.3">
      <c r="A46" s="43" t="s">
        <v>31</v>
      </c>
      <c r="B46" s="49" t="s">
        <v>85</v>
      </c>
      <c r="C46" s="76"/>
      <c r="D46" s="76"/>
      <c r="E46" s="16"/>
      <c r="F46" s="19"/>
      <c r="G46" s="68"/>
      <c r="H46" s="63"/>
    </row>
    <row r="47" spans="1:8" s="3" customFormat="1" ht="75.75" customHeight="1" x14ac:dyDescent="0.3">
      <c r="A47" s="43" t="s">
        <v>92</v>
      </c>
      <c r="B47" s="49" t="s">
        <v>86</v>
      </c>
      <c r="C47" s="76"/>
      <c r="D47" s="76"/>
      <c r="E47" s="16"/>
      <c r="F47" s="19"/>
      <c r="G47" s="68"/>
      <c r="H47" s="63"/>
    </row>
    <row r="48" spans="1:8" s="3" customFormat="1" ht="180" customHeight="1" x14ac:dyDescent="0.3">
      <c r="A48" s="43" t="s">
        <v>94</v>
      </c>
      <c r="B48" s="49" t="s">
        <v>108</v>
      </c>
      <c r="C48" s="76"/>
      <c r="D48" s="76"/>
      <c r="E48" s="16"/>
      <c r="F48" s="19"/>
      <c r="G48" s="68"/>
      <c r="H48" s="63"/>
    </row>
    <row r="49" spans="1:8" s="3" customFormat="1" ht="77.25" customHeight="1" x14ac:dyDescent="0.3">
      <c r="A49" s="43" t="s">
        <v>95</v>
      </c>
      <c r="B49" s="51" t="s">
        <v>93</v>
      </c>
      <c r="C49" s="77"/>
      <c r="D49" s="77"/>
      <c r="E49" s="16"/>
      <c r="F49" s="19"/>
      <c r="G49" s="69"/>
      <c r="H49" s="64"/>
    </row>
    <row r="50" spans="1:8" s="3" customFormat="1" ht="24.95" customHeight="1" x14ac:dyDescent="0.35">
      <c r="A50" s="45" t="s">
        <v>35</v>
      </c>
      <c r="B50" s="52" t="s">
        <v>96</v>
      </c>
      <c r="C50" s="78" t="s">
        <v>118</v>
      </c>
      <c r="D50" s="78">
        <v>2</v>
      </c>
      <c r="E50" s="16"/>
      <c r="F50" s="19"/>
      <c r="G50" s="70"/>
      <c r="H50" s="62"/>
    </row>
    <row r="51" spans="1:8" s="3" customFormat="1" ht="24.95" customHeight="1" x14ac:dyDescent="0.35">
      <c r="A51" s="43" t="s">
        <v>38</v>
      </c>
      <c r="B51" s="53" t="s">
        <v>97</v>
      </c>
      <c r="C51" s="79"/>
      <c r="D51" s="79"/>
      <c r="E51" s="16"/>
      <c r="F51" s="19"/>
      <c r="G51" s="71"/>
      <c r="H51" s="64"/>
    </row>
    <row r="52" spans="1:8" s="3" customFormat="1" ht="24.95" customHeight="1" x14ac:dyDescent="0.35">
      <c r="A52" s="45" t="s">
        <v>36</v>
      </c>
      <c r="B52" s="52" t="s">
        <v>98</v>
      </c>
      <c r="C52" s="75" t="s">
        <v>118</v>
      </c>
      <c r="D52" s="78">
        <v>2</v>
      </c>
      <c r="E52" s="16"/>
      <c r="F52" s="19"/>
      <c r="G52" s="67"/>
      <c r="H52" s="62"/>
    </row>
    <row r="53" spans="1:8" s="3" customFormat="1" ht="28.5" customHeight="1" x14ac:dyDescent="0.3">
      <c r="A53" s="43" t="s">
        <v>39</v>
      </c>
      <c r="B53" s="49" t="s">
        <v>102</v>
      </c>
      <c r="C53" s="76"/>
      <c r="D53" s="80"/>
      <c r="E53" s="16"/>
      <c r="F53" s="19"/>
      <c r="G53" s="68"/>
      <c r="H53" s="63"/>
    </row>
    <row r="54" spans="1:8" s="3" customFormat="1" ht="18.75" customHeight="1" x14ac:dyDescent="0.35">
      <c r="A54" s="43" t="s">
        <v>40</v>
      </c>
      <c r="B54" s="53" t="s">
        <v>100</v>
      </c>
      <c r="C54" s="76"/>
      <c r="D54" s="80"/>
      <c r="E54" s="16"/>
      <c r="F54" s="19"/>
      <c r="G54" s="68"/>
      <c r="H54" s="63"/>
    </row>
    <row r="55" spans="1:8" s="3" customFormat="1" ht="37.5" customHeight="1" x14ac:dyDescent="0.3">
      <c r="A55" s="43" t="s">
        <v>41</v>
      </c>
      <c r="B55" s="54" t="s">
        <v>103</v>
      </c>
      <c r="C55" s="76"/>
      <c r="D55" s="80"/>
      <c r="E55" s="16"/>
      <c r="F55" s="19"/>
      <c r="G55" s="68"/>
      <c r="H55" s="63"/>
    </row>
    <row r="56" spans="1:8" s="3" customFormat="1" ht="24.95" customHeight="1" x14ac:dyDescent="0.3">
      <c r="A56" s="43" t="s">
        <v>42</v>
      </c>
      <c r="B56" s="54" t="s">
        <v>101</v>
      </c>
      <c r="C56" s="77"/>
      <c r="D56" s="79"/>
      <c r="E56" s="16"/>
      <c r="F56" s="19"/>
      <c r="G56" s="69"/>
      <c r="H56" s="64"/>
    </row>
    <row r="57" spans="1:8" s="3" customFormat="1" ht="24.95" customHeight="1" thickBot="1" x14ac:dyDescent="0.4">
      <c r="A57" s="58" t="s">
        <v>37</v>
      </c>
      <c r="B57" s="55" t="s">
        <v>99</v>
      </c>
      <c r="C57" s="75" t="s">
        <v>118</v>
      </c>
      <c r="D57" s="78">
        <v>1</v>
      </c>
      <c r="E57" s="16"/>
      <c r="F57" s="19"/>
      <c r="G57" s="67"/>
      <c r="H57" s="62"/>
    </row>
    <row r="58" spans="1:8" s="3" customFormat="1" ht="24.95" customHeight="1" thickBot="1" x14ac:dyDescent="0.35">
      <c r="A58" s="18" t="s">
        <v>43</v>
      </c>
      <c r="B58" s="56" t="s">
        <v>104</v>
      </c>
      <c r="C58" s="76"/>
      <c r="D58" s="80"/>
      <c r="E58" s="16"/>
      <c r="F58" s="19"/>
      <c r="G58" s="68"/>
      <c r="H58" s="63"/>
    </row>
    <row r="59" spans="1:8" s="3" customFormat="1" ht="24.95" customHeight="1" thickBot="1" x14ac:dyDescent="0.35">
      <c r="A59" s="18" t="s">
        <v>44</v>
      </c>
      <c r="B59" s="56" t="s">
        <v>105</v>
      </c>
      <c r="C59" s="76"/>
      <c r="D59" s="80"/>
      <c r="E59" s="16"/>
      <c r="F59" s="19"/>
      <c r="G59" s="68"/>
      <c r="H59" s="63"/>
    </row>
    <row r="60" spans="1:8" s="3" customFormat="1" ht="24.95" customHeight="1" thickBot="1" x14ac:dyDescent="0.35">
      <c r="A60" s="18" t="s">
        <v>45</v>
      </c>
      <c r="B60" s="56" t="s">
        <v>106</v>
      </c>
      <c r="C60" s="76"/>
      <c r="D60" s="80"/>
      <c r="E60" s="16"/>
      <c r="F60" s="19"/>
      <c r="G60" s="68"/>
      <c r="H60" s="63"/>
    </row>
    <row r="61" spans="1:8" s="3" customFormat="1" ht="24.95" customHeight="1" thickBot="1" x14ac:dyDescent="0.35">
      <c r="A61" s="18" t="s">
        <v>46</v>
      </c>
      <c r="B61" s="57" t="s">
        <v>107</v>
      </c>
      <c r="C61" s="77"/>
      <c r="D61" s="79"/>
      <c r="E61" s="16"/>
      <c r="F61" s="19"/>
      <c r="G61" s="69"/>
      <c r="H61" s="64"/>
    </row>
    <row r="62" spans="1:8" s="3" customFormat="1" ht="24.95" customHeight="1" thickBot="1" x14ac:dyDescent="0.35">
      <c r="A62" s="58" t="s">
        <v>110</v>
      </c>
      <c r="B62" s="59" t="s">
        <v>109</v>
      </c>
      <c r="C62" s="86" t="s">
        <v>118</v>
      </c>
      <c r="D62" s="78">
        <v>2</v>
      </c>
      <c r="E62" s="16"/>
      <c r="F62" s="19"/>
      <c r="G62" s="67"/>
      <c r="H62" s="62"/>
    </row>
    <row r="63" spans="1:8" s="3" customFormat="1" ht="24.95" customHeight="1" thickBot="1" x14ac:dyDescent="0.35">
      <c r="A63" s="18" t="s">
        <v>112</v>
      </c>
      <c r="B63" s="56" t="s">
        <v>111</v>
      </c>
      <c r="C63" s="87"/>
      <c r="D63" s="80"/>
      <c r="E63" s="16"/>
      <c r="F63" s="19"/>
      <c r="G63" s="68"/>
      <c r="H63" s="63"/>
    </row>
    <row r="64" spans="1:8" s="3" customFormat="1" ht="24.95" customHeight="1" x14ac:dyDescent="0.3">
      <c r="A64" s="18" t="s">
        <v>114</v>
      </c>
      <c r="B64" s="56" t="s">
        <v>113</v>
      </c>
      <c r="C64" s="88"/>
      <c r="D64" s="79"/>
      <c r="E64" s="16"/>
      <c r="F64" s="19"/>
      <c r="G64" s="69"/>
      <c r="H64" s="64"/>
    </row>
    <row r="65" spans="1:8" s="3" customFormat="1" ht="24.95" customHeight="1" x14ac:dyDescent="0.3">
      <c r="A65" s="20"/>
      <c r="B65" s="72" t="s">
        <v>115</v>
      </c>
      <c r="C65" s="73"/>
      <c r="D65" s="73"/>
      <c r="E65" s="73"/>
      <c r="F65" s="74"/>
      <c r="G65" s="37"/>
      <c r="H65" s="38"/>
    </row>
    <row r="66" spans="1:8" s="3" customFormat="1" ht="36" customHeight="1" x14ac:dyDescent="0.3">
      <c r="A66" s="65" t="s">
        <v>116</v>
      </c>
      <c r="B66" s="65"/>
      <c r="C66" s="65"/>
      <c r="D66" s="65"/>
      <c r="E66" s="65"/>
      <c r="F66" s="66"/>
      <c r="G66" s="37"/>
      <c r="H66" s="38"/>
    </row>
    <row r="67" spans="1:8" s="3" customFormat="1" ht="29.25" customHeight="1" x14ac:dyDescent="0.3">
      <c r="A67" s="100" t="s">
        <v>16</v>
      </c>
      <c r="B67" s="101"/>
      <c r="C67" s="101"/>
      <c r="D67" s="101"/>
      <c r="E67" s="101"/>
      <c r="F67" s="101"/>
      <c r="G67" s="101"/>
      <c r="H67" s="21">
        <f>SUM(H22:H66)</f>
        <v>0</v>
      </c>
    </row>
    <row r="68" spans="1:8" s="3" customFormat="1" ht="24" customHeight="1" x14ac:dyDescent="0.3">
      <c r="A68" s="100" t="s">
        <v>17</v>
      </c>
      <c r="B68" s="101"/>
      <c r="C68" s="101"/>
      <c r="D68" s="101"/>
      <c r="E68" s="101"/>
      <c r="F68" s="101"/>
      <c r="G68" s="101"/>
      <c r="H68" s="22">
        <f>H67*0.19</f>
        <v>0</v>
      </c>
    </row>
    <row r="69" spans="1:8" s="3" customFormat="1" ht="26.25" customHeight="1" x14ac:dyDescent="0.3">
      <c r="A69" s="100" t="s">
        <v>18</v>
      </c>
      <c r="B69" s="101"/>
      <c r="C69" s="101"/>
      <c r="D69" s="101"/>
      <c r="E69" s="101"/>
      <c r="F69" s="101"/>
      <c r="G69" s="101"/>
      <c r="H69" s="21">
        <f>H67+H68</f>
        <v>0</v>
      </c>
    </row>
    <row r="70" spans="1:8" s="3" customFormat="1" ht="40.9" customHeight="1" x14ac:dyDescent="0.3">
      <c r="A70" s="102" t="s">
        <v>123</v>
      </c>
      <c r="B70" s="102"/>
      <c r="C70" s="102"/>
      <c r="D70" s="102"/>
      <c r="E70" s="102"/>
      <c r="F70" s="102"/>
      <c r="G70" s="102"/>
      <c r="H70" s="102"/>
    </row>
    <row r="71" spans="1:8" s="3" customFormat="1" ht="24.6" customHeight="1" x14ac:dyDescent="0.3">
      <c r="A71" s="107" t="s">
        <v>119</v>
      </c>
      <c r="B71" s="107"/>
      <c r="C71" s="107"/>
      <c r="D71" s="23"/>
      <c r="E71" s="24" t="s">
        <v>19</v>
      </c>
      <c r="F71" s="25" t="s">
        <v>47</v>
      </c>
      <c r="G71" s="26"/>
      <c r="H71" s="26"/>
    </row>
    <row r="72" spans="1:8" s="3" customFormat="1" ht="28.5" customHeight="1" x14ac:dyDescent="0.35">
      <c r="A72" s="25" t="s">
        <v>120</v>
      </c>
      <c r="B72" s="27"/>
      <c r="C72" s="27"/>
      <c r="D72" s="27"/>
      <c r="E72" s="27"/>
      <c r="F72" s="28"/>
      <c r="G72" s="28"/>
      <c r="H72" s="28"/>
    </row>
    <row r="73" spans="1:8" s="3" customFormat="1" ht="33.6" customHeight="1" x14ac:dyDescent="0.3">
      <c r="A73" s="104" t="s">
        <v>121</v>
      </c>
      <c r="B73" s="104"/>
      <c r="C73" s="104"/>
      <c r="D73" s="104"/>
      <c r="E73" s="104"/>
      <c r="F73" s="104"/>
      <c r="G73" s="104"/>
      <c r="H73" s="104"/>
    </row>
    <row r="74" spans="1:8" s="3" customFormat="1" x14ac:dyDescent="0.35">
      <c r="A74" s="29"/>
      <c r="B74" s="27"/>
      <c r="C74" s="27"/>
      <c r="D74" s="27"/>
      <c r="E74" s="27"/>
      <c r="F74" s="28"/>
      <c r="G74" s="28"/>
      <c r="H74" s="28"/>
    </row>
    <row r="75" spans="1:8" s="3" customFormat="1" x14ac:dyDescent="0.35">
      <c r="A75" s="30" t="s">
        <v>34</v>
      </c>
      <c r="B75" s="31" t="s">
        <v>50</v>
      </c>
      <c r="C75" s="27"/>
      <c r="D75" s="27"/>
      <c r="E75" s="27"/>
      <c r="F75" s="28"/>
      <c r="G75" s="28"/>
      <c r="H75" s="28"/>
    </row>
    <row r="76" spans="1:8" s="3" customFormat="1" x14ac:dyDescent="0.35">
      <c r="A76" s="61"/>
      <c r="B76" s="27"/>
      <c r="C76" s="27"/>
      <c r="D76" s="27"/>
      <c r="E76" s="27"/>
      <c r="F76" s="28"/>
      <c r="G76" s="28"/>
      <c r="H76" s="28"/>
    </row>
    <row r="77" spans="1:8" s="3" customFormat="1" ht="20.25" x14ac:dyDescent="0.35">
      <c r="A77" s="105" t="s">
        <v>48</v>
      </c>
      <c r="B77" s="105"/>
      <c r="C77" s="105"/>
      <c r="D77" s="105"/>
      <c r="E77" s="105"/>
      <c r="F77" s="105"/>
      <c r="G77" s="105"/>
      <c r="H77" s="28"/>
    </row>
    <row r="78" spans="1:8" s="3" customFormat="1" x14ac:dyDescent="0.35">
      <c r="A78" s="106" t="s">
        <v>20</v>
      </c>
      <c r="B78" s="106"/>
      <c r="C78" s="106"/>
      <c r="D78" s="106"/>
      <c r="E78" s="106"/>
      <c r="F78" s="106"/>
      <c r="G78" s="106"/>
      <c r="H78" s="28"/>
    </row>
    <row r="79" spans="1:8" s="3" customFormat="1" x14ac:dyDescent="0.35">
      <c r="A79" s="32"/>
      <c r="B79" s="32"/>
      <c r="C79" s="32"/>
      <c r="D79" s="32"/>
      <c r="E79" s="32"/>
      <c r="F79" s="33"/>
      <c r="G79" s="32"/>
      <c r="H79" s="34"/>
    </row>
    <row r="80" spans="1:8" s="3" customFormat="1" x14ac:dyDescent="0.35">
      <c r="A80" s="103" t="s">
        <v>49</v>
      </c>
      <c r="B80" s="103"/>
      <c r="C80" s="103"/>
      <c r="D80" s="103"/>
      <c r="E80" s="103"/>
      <c r="F80" s="103"/>
      <c r="G80" s="103"/>
      <c r="H80" s="103"/>
    </row>
    <row r="81" spans="1:8" x14ac:dyDescent="0.35">
      <c r="A81" s="1"/>
      <c r="C81" s="1"/>
      <c r="D81" s="1"/>
      <c r="E81" s="1"/>
      <c r="F81" s="1"/>
      <c r="G81" s="1"/>
      <c r="H81" s="1"/>
    </row>
  </sheetData>
  <sheetProtection algorithmName="SHA-512" hashValue="pNULwlWg6oG9tBm/PB0J43ftJbXg8Eyu9R5RFHEWP9IilwTbjFjWc6XZICQamHJhhrTCQaQbVOLWvHNtxWxwUw==" saltValue="MgNIHtoic4boIYiKpeurhw==" spinCount="100000" sheet="1" formatCells="0" formatColumns="0" formatRows="0"/>
  <mergeCells count="43">
    <mergeCell ref="A69:G69"/>
    <mergeCell ref="A70:H70"/>
    <mergeCell ref="A80:H80"/>
    <mergeCell ref="A73:H73"/>
    <mergeCell ref="A77:G77"/>
    <mergeCell ref="A78:G78"/>
    <mergeCell ref="A71:C71"/>
    <mergeCell ref="H62:H64"/>
    <mergeCell ref="H57:H61"/>
    <mergeCell ref="H50:H51"/>
    <mergeCell ref="A67:G67"/>
    <mergeCell ref="A68:G68"/>
    <mergeCell ref="D19:D20"/>
    <mergeCell ref="A11:H11"/>
    <mergeCell ref="A17:H17"/>
    <mergeCell ref="A19:A20"/>
    <mergeCell ref="B19:B20"/>
    <mergeCell ref="C19:C20"/>
    <mergeCell ref="E19:F19"/>
    <mergeCell ref="G19:G20"/>
    <mergeCell ref="H19:H20"/>
    <mergeCell ref="A12:H12"/>
    <mergeCell ref="C22:C49"/>
    <mergeCell ref="C50:C51"/>
    <mergeCell ref="C52:C56"/>
    <mergeCell ref="C57:C61"/>
    <mergeCell ref="C62:C64"/>
    <mergeCell ref="H52:H56"/>
    <mergeCell ref="H22:H49"/>
    <mergeCell ref="A66:F66"/>
    <mergeCell ref="G22:G49"/>
    <mergeCell ref="G50:G51"/>
    <mergeCell ref="G52:G56"/>
    <mergeCell ref="G57:G61"/>
    <mergeCell ref="G62:G64"/>
    <mergeCell ref="B65:F65"/>
    <mergeCell ref="D22:D49"/>
    <mergeCell ref="D50:D51"/>
    <mergeCell ref="D52:D56"/>
    <mergeCell ref="D57:D61"/>
    <mergeCell ref="D62:D64"/>
    <mergeCell ref="A39:A40"/>
    <mergeCell ref="A41:A43"/>
  </mergeCells>
  <conditionalFormatting sqref="H22">
    <cfRule type="cellIs" dxfId="0" priority="1" operator="equal">
      <formula>0</formula>
    </cfRule>
  </conditionalFormatting>
  <dataValidations count="1">
    <dataValidation type="list" allowBlank="1" showInputMessage="1" showErrorMessage="1" sqref="E22:E26 E32:E64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65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Form_of_teh-fin</vt:lpstr>
      <vt:lpstr>'Form_of_teh-fin'!bookmark4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CRISTINA DUMITRICĂ</cp:lastModifiedBy>
  <cp:lastPrinted>2022-09-28T09:13:18Z</cp:lastPrinted>
  <dcterms:created xsi:type="dcterms:W3CDTF">2020-05-07T09:02:37Z</dcterms:created>
  <dcterms:modified xsi:type="dcterms:W3CDTF">2022-09-28T09:13:22Z</dcterms:modified>
</cp:coreProperties>
</file>