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etea\Buget 2022\RECTIFICARE 2022\ordonanta guv prima rectificare 2022\Pentru SITE\"/>
    </mc:Choice>
  </mc:AlternateContent>
  <bookViews>
    <workbookView xWindow="0" yWindow="0" windowWidth="13200" windowHeight="12300"/>
  </bookViews>
  <sheets>
    <sheet name="Anexa nr.3 " sheetId="1" r:id="rId1"/>
  </sheets>
  <definedNames>
    <definedName name="__xlfn_NUMBERVALUE">#N/A</definedName>
    <definedName name="_xlnm._FilterDatabase" localSheetId="0" hidden="1">'Anexa nr.3 '!$A$16:$V$57</definedName>
    <definedName name="_xlnm.Print_Area" localSheetId="0">'Anexa nr.3 '!$A$1:$H$59</definedName>
    <definedName name="_xlnm.Print_Titles" localSheetId="0">'Anexa nr.3 '!$10:$14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1" l="1"/>
  <c r="D18" i="1" l="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4" i="1"/>
  <c r="D55" i="1"/>
  <c r="D56" i="1"/>
  <c r="D57" i="1"/>
  <c r="D17" i="1"/>
  <c r="D16" i="1" l="1"/>
  <c r="G16" i="1"/>
  <c r="H16" i="1"/>
  <c r="F16" i="1"/>
</calcChain>
</file>

<file path=xl/sharedStrings.xml><?xml version="1.0" encoding="utf-8"?>
<sst xmlns="http://schemas.openxmlformats.org/spreadsheetml/2006/main" count="57" uniqueCount="57">
  <si>
    <t>mii lei</t>
  </si>
  <si>
    <t>Nr. crt.</t>
  </si>
  <si>
    <t>Judeţul</t>
  </si>
  <si>
    <t>din care, pentru :</t>
  </si>
  <si>
    <t>Finanțarea drepturilor copiilor cu cerințe educaționale speciale care frecventează învățământul special</t>
  </si>
  <si>
    <t>Finanțarea burselor elevilor din învățământul special</t>
  </si>
  <si>
    <t>T O T A L</t>
  </si>
  <si>
    <t>ALBA</t>
  </si>
  <si>
    <t>ARAD</t>
  </si>
  <si>
    <t>ARGEŞ</t>
  </si>
  <si>
    <t>BACĂU</t>
  </si>
  <si>
    <t>BIHOR</t>
  </si>
  <si>
    <t>BISTRIŢA-NĂSĂUD</t>
  </si>
  <si>
    <t>BOTOŞANI</t>
  </si>
  <si>
    <t>BRAŞOV</t>
  </si>
  <si>
    <t>BRĂILA</t>
  </si>
  <si>
    <t>BUZĂU</t>
  </si>
  <si>
    <t>CARAŞ-SEVERIN</t>
  </si>
  <si>
    <t>CĂLĂRAŞI</t>
  </si>
  <si>
    <t>CLUJ</t>
  </si>
  <si>
    <t>CONSTANŢA</t>
  </si>
  <si>
    <t>COVASNA</t>
  </si>
  <si>
    <t>DÂMBOVIŢA</t>
  </si>
  <si>
    <t>DOLJ</t>
  </si>
  <si>
    <t>GALAŢI</t>
  </si>
  <si>
    <t>GIURGIU</t>
  </si>
  <si>
    <t>GORJ</t>
  </si>
  <si>
    <t>HARGHITA</t>
  </si>
  <si>
    <t>HUNEDOARA</t>
  </si>
  <si>
    <t>IALOMIŢA</t>
  </si>
  <si>
    <t>IAŞI</t>
  </si>
  <si>
    <t>ILFOV</t>
  </si>
  <si>
    <t>MARAMUREŞ</t>
  </si>
  <si>
    <t>MEHEDINŢI</t>
  </si>
  <si>
    <t>MUREŞ</t>
  </si>
  <si>
    <t>NEAMŢ</t>
  </si>
  <si>
    <t>OLT</t>
  </si>
  <si>
    <t>PRAHOVA</t>
  </si>
  <si>
    <t>SATU MARE</t>
  </si>
  <si>
    <t>SĂLAJ</t>
  </si>
  <si>
    <t>SIBIU</t>
  </si>
  <si>
    <t>SUCEAVA</t>
  </si>
  <si>
    <t>TELEORMAN</t>
  </si>
  <si>
    <t xml:space="preserve">TIMIŞ </t>
  </si>
  <si>
    <t>TULCEA</t>
  </si>
  <si>
    <t>VASLUI</t>
  </si>
  <si>
    <t>VÂLCEA</t>
  </si>
  <si>
    <t>VRANCEA</t>
  </si>
  <si>
    <t xml:space="preserve">defalcate din taxa pe valoarea adăugată pentru finanţarea cheltuielilor </t>
  </si>
  <si>
    <t>S U M E</t>
  </si>
  <si>
    <t>TOTAL INFLUENȚE</t>
  </si>
  <si>
    <t>1)</t>
  </si>
  <si>
    <t>descentralizate la nivelul judeţelor, pe anul 2022</t>
  </si>
  <si>
    <t xml:space="preserve">Finanțarea ”Programului pentru școli al României” </t>
  </si>
  <si>
    <r>
      <rPr>
        <vertAlign val="superscript"/>
        <sz val="12"/>
        <rFont val="Arial"/>
        <family val="2"/>
      </rPr>
      <t xml:space="preserve">1) </t>
    </r>
    <r>
      <rPr>
        <sz val="12"/>
        <rFont val="Arial"/>
        <family val="2"/>
      </rPr>
      <t xml:space="preserve"> include și suma de 637 mii lei pentru finanţarea cheltuielilor de funcţionare ale Căminului pentru persoane vârstnice Jimbolia, preluat ca structură  fără personalitate juridică în cadrul Direcției Generale de Asistență Socială și Protecția Copilului Timiș;</t>
    </r>
  </si>
  <si>
    <t>2 = 3+4+5</t>
  </si>
  <si>
    <t>Anexa nr.3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</si>
</sst>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quot;    &quot;"/>
    <numFmt numFmtId="165" formatCode="General&quot;  &quot;"/>
    <numFmt numFmtId="166" formatCode="#,##0\ "/>
  </numFmts>
  <fonts count="9" x14ac:knownFonts="1">
    <font>
      <sz val="10"/>
      <name val="Arial"/>
      <charset val="238"/>
    </font>
    <font>
      <sz val="10"/>
      <name val="Arial"/>
      <family val="2"/>
    </font>
    <font>
      <sz val="11"/>
      <name val="Arial"/>
      <family val="2"/>
    </font>
    <font>
      <sz val="12"/>
      <color indexed="8"/>
      <name val="Arial"/>
      <family val="2"/>
    </font>
    <font>
      <sz val="11"/>
      <color indexed="8"/>
      <name val="Calibri"/>
      <family val="2"/>
      <charset val="238"/>
    </font>
    <font>
      <sz val="12"/>
      <name val="Arial"/>
      <family val="2"/>
    </font>
    <font>
      <b/>
      <sz val="12"/>
      <name val="Arial"/>
      <family val="2"/>
    </font>
    <font>
      <sz val="9"/>
      <name val="Arial"/>
      <family val="2"/>
    </font>
    <font>
      <vertAlign val="superscript"/>
      <sz val="12"/>
      <name val="Arial"/>
      <family val="2"/>
    </font>
  </fonts>
  <fills count="3">
    <fill>
      <patternFill patternType="none"/>
    </fill>
    <fill>
      <patternFill patternType="gray125"/>
    </fill>
    <fill>
      <patternFill patternType="solid">
        <fgColor indexed="13"/>
        <bgColor indexed="34"/>
      </patternFill>
    </fill>
  </fills>
  <borders count="6">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bottom style="thin">
        <color auto="1"/>
      </bottom>
      <diagonal/>
    </border>
    <border>
      <left/>
      <right/>
      <top style="thin">
        <color auto="1"/>
      </top>
      <bottom/>
      <diagonal/>
    </border>
  </borders>
  <cellStyleXfs count="6">
    <xf numFmtId="0" fontId="0" fillId="0" borderId="0">
      <alignment vertical="top"/>
    </xf>
    <xf numFmtId="0" fontId="1" fillId="0" borderId="0"/>
    <xf numFmtId="0" fontId="1" fillId="0" borderId="0"/>
    <xf numFmtId="0" fontId="3" fillId="0" borderId="0"/>
    <xf numFmtId="0" fontId="1" fillId="0" borderId="0"/>
    <xf numFmtId="0" fontId="4" fillId="0" borderId="0"/>
  </cellStyleXfs>
  <cellXfs count="64">
    <xf numFmtId="0" fontId="0" fillId="0" borderId="0" xfId="0">
      <alignment vertical="top"/>
    </xf>
    <xf numFmtId="0" fontId="1" fillId="0" borderId="0" xfId="1" applyFont="1"/>
    <xf numFmtId="0" fontId="1" fillId="0" borderId="0" xfId="1" applyFont="1" applyFill="1"/>
    <xf numFmtId="0" fontId="2" fillId="0" borderId="0" xfId="1" applyFont="1" applyFill="1"/>
    <xf numFmtId="3" fontId="1" fillId="0" borderId="0" xfId="1" applyNumberFormat="1" applyFont="1" applyBorder="1"/>
    <xf numFmtId="0" fontId="1" fillId="0" borderId="0" xfId="1" applyFont="1" applyFill="1" applyBorder="1"/>
    <xf numFmtId="0" fontId="1" fillId="2" borderId="0" xfId="1" applyFont="1" applyFill="1"/>
    <xf numFmtId="0" fontId="5" fillId="0" borderId="0" xfId="1" applyFont="1" applyFill="1" applyAlignment="1">
      <alignment horizontal="right"/>
    </xf>
    <xf numFmtId="0" fontId="5" fillId="0" borderId="0" xfId="1" applyFont="1" applyFill="1"/>
    <xf numFmtId="0" fontId="5" fillId="0" borderId="0" xfId="1" applyFont="1"/>
    <xf numFmtId="0" fontId="5" fillId="0" borderId="0" xfId="1" applyFont="1" applyFill="1" applyAlignment="1">
      <alignment vertical="center" wrapText="1"/>
    </xf>
    <xf numFmtId="0" fontId="5" fillId="0" borderId="0" xfId="1" applyFont="1" applyFill="1" applyAlignment="1">
      <alignment vertical="center"/>
    </xf>
    <xf numFmtId="0" fontId="5" fillId="0" borderId="0" xfId="1" applyFont="1" applyFill="1" applyAlignment="1"/>
    <xf numFmtId="0" fontId="6" fillId="0" borderId="0" xfId="1" applyFont="1" applyFill="1" applyBorder="1" applyAlignment="1">
      <alignment horizontal="left" vertical="center"/>
    </xf>
    <xf numFmtId="2" fontId="5" fillId="0" borderId="0" xfId="1" applyNumberFormat="1" applyFont="1" applyFill="1" applyBorder="1" applyAlignment="1">
      <alignment horizontal="left"/>
    </xf>
    <xf numFmtId="2" fontId="5" fillId="0" borderId="0" xfId="1" applyNumberFormat="1" applyFont="1" applyFill="1" applyBorder="1" applyAlignment="1">
      <alignment horizontal="center"/>
    </xf>
    <xf numFmtId="0" fontId="5" fillId="0" borderId="1" xfId="1" applyFont="1" applyFill="1" applyBorder="1" applyAlignment="1">
      <alignment vertical="center"/>
    </xf>
    <xf numFmtId="0" fontId="5" fillId="0" borderId="0" xfId="3" applyFont="1" applyFill="1" applyBorder="1" applyAlignment="1" applyProtection="1"/>
    <xf numFmtId="0" fontId="6" fillId="0" borderId="0" xfId="1" applyFont="1" applyFill="1" applyBorder="1" applyAlignment="1">
      <alignment horizontal="left"/>
    </xf>
    <xf numFmtId="0" fontId="6" fillId="0" borderId="0" xfId="1" applyFont="1" applyFill="1" applyBorder="1" applyAlignment="1">
      <alignment horizontal="right"/>
    </xf>
    <xf numFmtId="3" fontId="6" fillId="0" borderId="0" xfId="1" applyNumberFormat="1" applyFont="1" applyFill="1" applyBorder="1" applyAlignment="1">
      <alignment horizontal="right"/>
    </xf>
    <xf numFmtId="165" fontId="5" fillId="0" borderId="0" xfId="3" applyNumberFormat="1" applyFont="1" applyFill="1" applyBorder="1" applyAlignment="1" applyProtection="1"/>
    <xf numFmtId="0" fontId="5" fillId="0" borderId="0" xfId="1" applyFont="1" applyFill="1" applyBorder="1" applyProtection="1">
      <protection locked="0"/>
    </xf>
    <xf numFmtId="0" fontId="5" fillId="0" borderId="0" xfId="1" applyFont="1" applyFill="1" applyBorder="1" applyAlignment="1" applyProtection="1">
      <alignment horizontal="right"/>
      <protection locked="0"/>
    </xf>
    <xf numFmtId="3" fontId="5" fillId="0" borderId="0" xfId="4" applyNumberFormat="1" applyFont="1" applyFill="1" applyBorder="1" applyAlignment="1" applyProtection="1">
      <alignment horizontal="right"/>
    </xf>
    <xf numFmtId="3" fontId="5" fillId="0" borderId="0" xfId="1" applyNumberFormat="1" applyFont="1"/>
    <xf numFmtId="3" fontId="7" fillId="0" borderId="0" xfId="1" applyNumberFormat="1" applyFont="1" applyFill="1" applyBorder="1" applyAlignment="1">
      <alignment horizontal="left" vertical="top"/>
    </xf>
    <xf numFmtId="165" fontId="5" fillId="0" borderId="4" xfId="3" applyNumberFormat="1" applyFont="1" applyFill="1" applyBorder="1" applyAlignment="1" applyProtection="1"/>
    <xf numFmtId="0" fontId="5" fillId="0" borderId="4" xfId="1" applyFont="1" applyFill="1" applyBorder="1" applyProtection="1">
      <protection locked="0"/>
    </xf>
    <xf numFmtId="0" fontId="5" fillId="0" borderId="4" xfId="1" applyFont="1" applyFill="1" applyBorder="1" applyAlignment="1" applyProtection="1">
      <alignment horizontal="right"/>
      <protection locked="0"/>
    </xf>
    <xf numFmtId="3" fontId="6" fillId="0" borderId="4" xfId="1" applyNumberFormat="1" applyFont="1" applyFill="1" applyBorder="1" applyAlignment="1">
      <alignment horizontal="right"/>
    </xf>
    <xf numFmtId="3" fontId="5" fillId="0" borderId="4" xfId="4" applyNumberFormat="1" applyFont="1" applyFill="1" applyBorder="1" applyAlignment="1" applyProtection="1">
      <alignment horizontal="right"/>
    </xf>
    <xf numFmtId="3" fontId="5" fillId="0" borderId="4" xfId="1" applyNumberFormat="1" applyFont="1" applyBorder="1"/>
    <xf numFmtId="165" fontId="5" fillId="0" borderId="5" xfId="3" applyNumberFormat="1" applyFont="1" applyFill="1" applyBorder="1" applyAlignment="1" applyProtection="1"/>
    <xf numFmtId="0" fontId="5" fillId="0" borderId="5" xfId="1" applyFont="1" applyFill="1" applyBorder="1" applyProtection="1">
      <protection locked="0"/>
    </xf>
    <xf numFmtId="0" fontId="5" fillId="0" borderId="5" xfId="1" applyFont="1" applyFill="1" applyBorder="1" applyAlignment="1" applyProtection="1">
      <alignment horizontal="right"/>
      <protection locked="0"/>
    </xf>
    <xf numFmtId="3" fontId="6" fillId="0" borderId="5" xfId="1" applyNumberFormat="1" applyFont="1" applyFill="1" applyBorder="1" applyAlignment="1">
      <alignment horizontal="right"/>
    </xf>
    <xf numFmtId="3" fontId="5" fillId="0" borderId="5" xfId="4" applyNumberFormat="1" applyFont="1" applyFill="1" applyBorder="1" applyAlignment="1" applyProtection="1">
      <alignment horizontal="right"/>
    </xf>
    <xf numFmtId="3" fontId="5" fillId="0" borderId="5" xfId="1" applyNumberFormat="1" applyFont="1" applyBorder="1"/>
    <xf numFmtId="3" fontId="5" fillId="0" borderId="0" xfId="1" applyNumberFormat="1" applyFont="1" applyFill="1" applyBorder="1" applyAlignment="1">
      <alignment horizontal="right"/>
    </xf>
    <xf numFmtId="3" fontId="5" fillId="0" borderId="4" xfId="1" applyNumberFormat="1" applyFont="1" applyFill="1" applyBorder="1" applyAlignment="1">
      <alignment horizontal="right"/>
    </xf>
    <xf numFmtId="0" fontId="5" fillId="0" borderId="1" xfId="2" applyFont="1" applyFill="1" applyBorder="1" applyAlignment="1">
      <alignment horizontal="center" vertical="center" wrapText="1"/>
    </xf>
    <xf numFmtId="0" fontId="5" fillId="0" borderId="0" xfId="1" applyFont="1" applyAlignment="1">
      <alignment horizontal="center"/>
    </xf>
    <xf numFmtId="164"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6" fillId="0" borderId="1" xfId="1" applyFont="1" applyFill="1" applyBorder="1" applyAlignment="1">
      <alignment horizontal="center" vertical="center"/>
    </xf>
    <xf numFmtId="0" fontId="2" fillId="0" borderId="0" xfId="5" applyFont="1" applyFill="1" applyAlignment="1">
      <alignment vertical="center" wrapText="1"/>
    </xf>
    <xf numFmtId="0" fontId="5" fillId="0" borderId="0" xfId="1" applyFont="1" applyAlignment="1">
      <alignment horizontal="center"/>
    </xf>
    <xf numFmtId="0" fontId="6" fillId="0" borderId="0" xfId="1" applyFont="1" applyAlignment="1">
      <alignment horizontal="center"/>
    </xf>
    <xf numFmtId="3" fontId="1" fillId="0" borderId="0" xfId="1" applyNumberFormat="1" applyFont="1" applyFill="1" applyBorder="1" applyAlignment="1">
      <alignment horizontal="left" vertical="center" wrapText="1"/>
    </xf>
    <xf numFmtId="164"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2" xfId="1" applyFont="1" applyFill="1" applyBorder="1" applyAlignment="1">
      <alignment horizontal="center" vertical="center" wrapText="1"/>
    </xf>
    <xf numFmtId="166" fontId="5" fillId="0" borderId="0" xfId="3" applyNumberFormat="1" applyFont="1" applyFill="1" applyBorder="1" applyAlignment="1" applyProtection="1">
      <alignment horizontal="left" vertical="top" wrapText="1"/>
    </xf>
    <xf numFmtId="166" fontId="8" fillId="0" borderId="0" xfId="3" applyNumberFormat="1" applyFont="1" applyFill="1" applyBorder="1" applyAlignment="1" applyProtection="1">
      <alignment horizontal="left" vertical="top" wrapText="1"/>
    </xf>
    <xf numFmtId="0" fontId="5" fillId="0" borderId="3"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1" fillId="0" borderId="0" xfId="5"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6" fillId="0" borderId="1" xfId="1" applyFont="1" applyFill="1" applyBorder="1" applyAlignment="1">
      <alignment horizontal="center" vertical="center"/>
    </xf>
  </cellXfs>
  <cellStyles count="6">
    <cellStyle name="Normal" xfId="0" builtinId="0"/>
    <cellStyle name="Normal 2" xfId="1"/>
    <cellStyle name="Normal 5" xfId="5"/>
    <cellStyle name="Normal_Caiet fundamentari 2008" xfId="2"/>
    <cellStyle name="Normal_fi" xfId="4"/>
    <cellStyle name="Normal_vp si pop"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V62"/>
  <sheetViews>
    <sheetView tabSelected="1" view="pageBreakPreview" zoomScale="90" zoomScaleNormal="75" zoomScaleSheetLayoutView="90" workbookViewId="0">
      <selection activeCell="L49" sqref="L49"/>
    </sheetView>
  </sheetViews>
  <sheetFormatPr defaultRowHeight="12.75" x14ac:dyDescent="0.2"/>
  <cols>
    <col min="1" max="1" width="7.140625" style="1" customWidth="1"/>
    <col min="2" max="2" width="22.42578125" style="1" customWidth="1"/>
    <col min="3" max="3" width="4.28515625" style="1" customWidth="1"/>
    <col min="4" max="4" width="13.42578125" style="1" customWidth="1"/>
    <col min="5" max="5" width="3.85546875" style="1" customWidth="1"/>
    <col min="6" max="6" width="19.140625" style="1" customWidth="1"/>
    <col min="7" max="7" width="19.7109375" style="1" customWidth="1"/>
    <col min="8" max="8" width="23.140625" style="1" customWidth="1"/>
    <col min="9" max="9" width="9.140625" style="1"/>
    <col min="10" max="10" width="9.5703125" style="1" customWidth="1"/>
    <col min="11" max="16384" width="9.140625" style="1"/>
  </cols>
  <sheetData>
    <row r="1" spans="1:11" ht="19.5" customHeight="1" x14ac:dyDescent="0.2"/>
    <row r="2" spans="1:11" ht="15" x14ac:dyDescent="0.2">
      <c r="A2" s="7"/>
      <c r="B2" s="8"/>
      <c r="C2" s="9"/>
      <c r="D2" s="9"/>
      <c r="E2" s="9"/>
      <c r="F2" s="9"/>
      <c r="G2" s="9"/>
      <c r="H2" s="42" t="s">
        <v>56</v>
      </c>
    </row>
    <row r="3" spans="1:11" ht="15" x14ac:dyDescent="0.2">
      <c r="A3" s="7"/>
      <c r="B3" s="8"/>
      <c r="C3" s="9"/>
      <c r="D3" s="9"/>
      <c r="E3" s="9"/>
      <c r="F3" s="9"/>
      <c r="G3" s="9"/>
      <c r="H3" s="9"/>
    </row>
    <row r="4" spans="1:11" ht="15.75" x14ac:dyDescent="0.25">
      <c r="A4" s="49" t="s">
        <v>49</v>
      </c>
      <c r="B4" s="49"/>
      <c r="C4" s="49"/>
      <c r="D4" s="49"/>
      <c r="E4" s="49"/>
      <c r="F4" s="49"/>
      <c r="G4" s="49"/>
      <c r="H4" s="49"/>
    </row>
    <row r="5" spans="1:11" ht="16.5" customHeight="1" x14ac:dyDescent="0.2">
      <c r="A5" s="48" t="s">
        <v>48</v>
      </c>
      <c r="B5" s="48"/>
      <c r="C5" s="48"/>
      <c r="D5" s="48"/>
      <c r="E5" s="48"/>
      <c r="F5" s="48"/>
      <c r="G5" s="48"/>
      <c r="H5" s="48"/>
    </row>
    <row r="6" spans="1:11" ht="18" customHeight="1" x14ac:dyDescent="0.2">
      <c r="A6" s="48" t="s">
        <v>52</v>
      </c>
      <c r="B6" s="48"/>
      <c r="C6" s="48"/>
      <c r="D6" s="48"/>
      <c r="E6" s="48"/>
      <c r="F6" s="48"/>
      <c r="G6" s="48"/>
      <c r="H6" s="48"/>
    </row>
    <row r="7" spans="1:11" ht="20.25" customHeight="1" x14ac:dyDescent="0.2">
      <c r="A7" s="9"/>
      <c r="B7" s="10"/>
      <c r="C7" s="10"/>
      <c r="D7" s="11"/>
      <c r="E7" s="11"/>
      <c r="F7" s="10"/>
      <c r="G7" s="10"/>
      <c r="H7" s="9"/>
    </row>
    <row r="8" spans="1:11" ht="15" x14ac:dyDescent="0.2">
      <c r="A8" s="12"/>
      <c r="B8" s="12"/>
      <c r="C8" s="12"/>
      <c r="D8" s="12"/>
      <c r="E8" s="12"/>
      <c r="F8" s="12"/>
      <c r="G8" s="12"/>
      <c r="H8" s="9"/>
    </row>
    <row r="9" spans="1:11" ht="15.75" x14ac:dyDescent="0.2">
      <c r="A9" s="13"/>
      <c r="B9" s="13"/>
      <c r="C9" s="13"/>
      <c r="D9" s="14"/>
      <c r="E9" s="14"/>
      <c r="F9" s="14"/>
      <c r="G9" s="14"/>
      <c r="H9" s="15" t="s">
        <v>0</v>
      </c>
    </row>
    <row r="10" spans="1:11" s="3" customFormat="1" ht="17.25" customHeight="1" x14ac:dyDescent="0.2">
      <c r="A10" s="61" t="s">
        <v>1</v>
      </c>
      <c r="B10" s="62" t="s">
        <v>2</v>
      </c>
      <c r="C10" s="63"/>
      <c r="D10" s="61" t="s">
        <v>50</v>
      </c>
      <c r="E10" s="52"/>
      <c r="F10" s="16"/>
      <c r="G10" s="16" t="s">
        <v>3</v>
      </c>
      <c r="H10" s="16"/>
    </row>
    <row r="11" spans="1:11" s="3" customFormat="1" ht="17.25" customHeight="1" x14ac:dyDescent="0.2">
      <c r="A11" s="61"/>
      <c r="B11" s="62"/>
      <c r="C11" s="63"/>
      <c r="D11" s="61"/>
      <c r="E11" s="53"/>
      <c r="F11" s="51" t="s">
        <v>53</v>
      </c>
      <c r="G11" s="51" t="s">
        <v>4</v>
      </c>
      <c r="H11" s="57" t="s">
        <v>5</v>
      </c>
    </row>
    <row r="12" spans="1:11" s="3" customFormat="1" ht="20.25" customHeight="1" x14ac:dyDescent="0.2">
      <c r="A12" s="61"/>
      <c r="B12" s="62"/>
      <c r="C12" s="63"/>
      <c r="D12" s="61"/>
      <c r="E12" s="53"/>
      <c r="F12" s="51"/>
      <c r="G12" s="51"/>
      <c r="H12" s="58"/>
    </row>
    <row r="13" spans="1:11" s="3" customFormat="1" ht="18.75" customHeight="1" x14ac:dyDescent="0.2">
      <c r="A13" s="61"/>
      <c r="B13" s="62"/>
      <c r="C13" s="63"/>
      <c r="D13" s="61"/>
      <c r="E13" s="53"/>
      <c r="F13" s="51"/>
      <c r="G13" s="51"/>
      <c r="H13" s="58"/>
    </row>
    <row r="14" spans="1:11" s="3" customFormat="1" ht="90.75" customHeight="1" x14ac:dyDescent="0.2">
      <c r="A14" s="61"/>
      <c r="B14" s="62"/>
      <c r="C14" s="63"/>
      <c r="D14" s="61"/>
      <c r="E14" s="54"/>
      <c r="F14" s="51"/>
      <c r="G14" s="51"/>
      <c r="H14" s="59"/>
    </row>
    <row r="15" spans="1:11" s="3" customFormat="1" ht="16.5" customHeight="1" x14ac:dyDescent="0.2">
      <c r="A15" s="44">
        <v>0</v>
      </c>
      <c r="B15" s="45">
        <v>1</v>
      </c>
      <c r="C15" s="46"/>
      <c r="D15" s="44" t="s">
        <v>55</v>
      </c>
      <c r="E15" s="44"/>
      <c r="F15" s="43">
        <v>3</v>
      </c>
      <c r="G15" s="43">
        <v>4</v>
      </c>
      <c r="H15" s="41">
        <v>5</v>
      </c>
    </row>
    <row r="16" spans="1:11" s="9" customFormat="1" ht="15.75" x14ac:dyDescent="0.25">
      <c r="A16" s="17"/>
      <c r="B16" s="18" t="s">
        <v>6</v>
      </c>
      <c r="C16" s="19"/>
      <c r="D16" s="20">
        <f>SUM(D17:D57)</f>
        <v>215019</v>
      </c>
      <c r="E16" s="20"/>
      <c r="F16" s="20">
        <f>SUM(F17:F57)</f>
        <v>187037</v>
      </c>
      <c r="G16" s="20">
        <f t="shared" ref="G16:H16" si="0">SUM(G17:G57)</f>
        <v>18788</v>
      </c>
      <c r="H16" s="20">
        <f t="shared" si="0"/>
        <v>8557</v>
      </c>
      <c r="J16" s="25"/>
      <c r="K16" s="25"/>
    </row>
    <row r="17" spans="1:8" s="9" customFormat="1" ht="15.75" x14ac:dyDescent="0.25">
      <c r="A17" s="21">
        <v>1</v>
      </c>
      <c r="B17" s="22" t="s">
        <v>7</v>
      </c>
      <c r="C17" s="23"/>
      <c r="D17" s="39">
        <f>F17+G17+H17</f>
        <v>3809</v>
      </c>
      <c r="E17" s="20"/>
      <c r="F17" s="24">
        <v>3325</v>
      </c>
      <c r="G17" s="24">
        <v>282</v>
      </c>
      <c r="H17" s="25">
        <v>202</v>
      </c>
    </row>
    <row r="18" spans="1:8" s="9" customFormat="1" ht="15.75" x14ac:dyDescent="0.25">
      <c r="A18" s="21">
        <v>2</v>
      </c>
      <c r="B18" s="22" t="s">
        <v>8</v>
      </c>
      <c r="C18" s="23"/>
      <c r="D18" s="39">
        <f t="shared" ref="D18:D57" si="1">F18+G18+H18</f>
        <v>4908</v>
      </c>
      <c r="E18" s="20"/>
      <c r="F18" s="24">
        <v>4313</v>
      </c>
      <c r="G18" s="24">
        <v>548</v>
      </c>
      <c r="H18" s="25">
        <v>47</v>
      </c>
    </row>
    <row r="19" spans="1:8" s="9" customFormat="1" ht="15.75" x14ac:dyDescent="0.25">
      <c r="A19" s="21">
        <v>3</v>
      </c>
      <c r="B19" s="22" t="s">
        <v>9</v>
      </c>
      <c r="C19" s="23"/>
      <c r="D19" s="39">
        <f t="shared" si="1"/>
        <v>7434</v>
      </c>
      <c r="E19" s="20"/>
      <c r="F19" s="24">
        <v>6125</v>
      </c>
      <c r="G19" s="24">
        <v>885</v>
      </c>
      <c r="H19" s="25">
        <v>424</v>
      </c>
    </row>
    <row r="20" spans="1:8" s="9" customFormat="1" ht="15.75" x14ac:dyDescent="0.25">
      <c r="A20" s="21">
        <v>4</v>
      </c>
      <c r="B20" s="22" t="s">
        <v>10</v>
      </c>
      <c r="C20" s="23"/>
      <c r="D20" s="39">
        <f t="shared" si="1"/>
        <v>7760</v>
      </c>
      <c r="E20" s="20"/>
      <c r="F20" s="24">
        <v>6534</v>
      </c>
      <c r="G20" s="24">
        <v>663</v>
      </c>
      <c r="H20" s="25">
        <v>563</v>
      </c>
    </row>
    <row r="21" spans="1:8" s="9" customFormat="1" ht="15.75" x14ac:dyDescent="0.25">
      <c r="A21" s="21">
        <v>5</v>
      </c>
      <c r="B21" s="22" t="s">
        <v>11</v>
      </c>
      <c r="C21" s="23"/>
      <c r="D21" s="39">
        <f t="shared" si="1"/>
        <v>7368</v>
      </c>
      <c r="E21" s="20"/>
      <c r="F21" s="24">
        <v>6135</v>
      </c>
      <c r="G21" s="24">
        <v>989</v>
      </c>
      <c r="H21" s="25">
        <v>244</v>
      </c>
    </row>
    <row r="22" spans="1:8" s="9" customFormat="1" ht="15.75" x14ac:dyDescent="0.25">
      <c r="A22" s="21">
        <v>6</v>
      </c>
      <c r="B22" s="22" t="s">
        <v>12</v>
      </c>
      <c r="C22" s="23"/>
      <c r="D22" s="39">
        <f t="shared" si="1"/>
        <v>4170</v>
      </c>
      <c r="E22" s="20"/>
      <c r="F22" s="24">
        <v>3574</v>
      </c>
      <c r="G22" s="24">
        <v>596</v>
      </c>
      <c r="H22" s="25">
        <v>0</v>
      </c>
    </row>
    <row r="23" spans="1:8" s="9" customFormat="1" ht="15.75" x14ac:dyDescent="0.25">
      <c r="A23" s="21">
        <v>7</v>
      </c>
      <c r="B23" s="22" t="s">
        <v>13</v>
      </c>
      <c r="C23" s="23"/>
      <c r="D23" s="39">
        <f t="shared" si="1"/>
        <v>4786</v>
      </c>
      <c r="E23" s="20"/>
      <c r="F23" s="24">
        <v>4467</v>
      </c>
      <c r="G23" s="24">
        <v>132</v>
      </c>
      <c r="H23" s="25">
        <v>187</v>
      </c>
    </row>
    <row r="24" spans="1:8" s="9" customFormat="1" ht="15.75" x14ac:dyDescent="0.25">
      <c r="A24" s="21">
        <v>8</v>
      </c>
      <c r="B24" s="22" t="s">
        <v>14</v>
      </c>
      <c r="C24" s="23"/>
      <c r="D24" s="39">
        <f t="shared" si="1"/>
        <v>6780</v>
      </c>
      <c r="E24" s="20"/>
      <c r="F24" s="24">
        <v>6305</v>
      </c>
      <c r="G24" s="24">
        <v>475</v>
      </c>
      <c r="H24" s="25">
        <v>0</v>
      </c>
    </row>
    <row r="25" spans="1:8" s="9" customFormat="1" ht="15.75" x14ac:dyDescent="0.25">
      <c r="A25" s="21">
        <v>9</v>
      </c>
      <c r="B25" s="22" t="s">
        <v>15</v>
      </c>
      <c r="C25" s="23"/>
      <c r="D25" s="39">
        <f t="shared" si="1"/>
        <v>3026</v>
      </c>
      <c r="E25" s="20"/>
      <c r="F25" s="24">
        <v>2824</v>
      </c>
      <c r="G25" s="24">
        <v>151</v>
      </c>
      <c r="H25" s="25">
        <v>51</v>
      </c>
    </row>
    <row r="26" spans="1:8" s="9" customFormat="1" ht="15.75" x14ac:dyDescent="0.25">
      <c r="A26" s="21">
        <v>10</v>
      </c>
      <c r="B26" s="22" t="s">
        <v>16</v>
      </c>
      <c r="C26" s="23"/>
      <c r="D26" s="39">
        <f t="shared" si="1"/>
        <v>4866</v>
      </c>
      <c r="E26" s="20"/>
      <c r="F26" s="24">
        <v>4285</v>
      </c>
      <c r="G26" s="24">
        <v>581</v>
      </c>
      <c r="H26" s="25">
        <v>0</v>
      </c>
    </row>
    <row r="27" spans="1:8" s="9" customFormat="1" ht="15.75" x14ac:dyDescent="0.25">
      <c r="A27" s="21">
        <v>11</v>
      </c>
      <c r="B27" s="22" t="s">
        <v>17</v>
      </c>
      <c r="C27" s="23"/>
      <c r="D27" s="39">
        <f t="shared" si="1"/>
        <v>2853</v>
      </c>
      <c r="E27" s="20"/>
      <c r="F27" s="24">
        <v>2430</v>
      </c>
      <c r="G27" s="24">
        <v>373</v>
      </c>
      <c r="H27" s="25">
        <v>50</v>
      </c>
    </row>
    <row r="28" spans="1:8" s="9" customFormat="1" ht="15.75" x14ac:dyDescent="0.25">
      <c r="A28" s="21">
        <v>12</v>
      </c>
      <c r="B28" s="22" t="s">
        <v>18</v>
      </c>
      <c r="C28" s="23"/>
      <c r="D28" s="39">
        <f t="shared" si="1"/>
        <v>3359</v>
      </c>
      <c r="E28" s="20"/>
      <c r="F28" s="24">
        <v>3237</v>
      </c>
      <c r="G28" s="24">
        <v>113</v>
      </c>
      <c r="H28" s="25">
        <v>9</v>
      </c>
    </row>
    <row r="29" spans="1:8" s="9" customFormat="1" ht="15.75" x14ac:dyDescent="0.25">
      <c r="A29" s="21">
        <v>13</v>
      </c>
      <c r="B29" s="22" t="s">
        <v>19</v>
      </c>
      <c r="C29" s="23"/>
      <c r="D29" s="39">
        <f t="shared" si="1"/>
        <v>7246</v>
      </c>
      <c r="E29" s="20"/>
      <c r="F29" s="24">
        <v>6672</v>
      </c>
      <c r="G29" s="24">
        <v>0</v>
      </c>
      <c r="H29" s="25">
        <v>574</v>
      </c>
    </row>
    <row r="30" spans="1:8" s="9" customFormat="1" ht="15.75" x14ac:dyDescent="0.25">
      <c r="A30" s="21">
        <v>14</v>
      </c>
      <c r="B30" s="22" t="s">
        <v>20</v>
      </c>
      <c r="C30" s="23"/>
      <c r="D30" s="39">
        <f t="shared" si="1"/>
        <v>8644</v>
      </c>
      <c r="E30" s="20"/>
      <c r="F30" s="24">
        <v>7684</v>
      </c>
      <c r="G30" s="24">
        <v>960</v>
      </c>
      <c r="H30" s="25">
        <v>0</v>
      </c>
    </row>
    <row r="31" spans="1:8" s="9" customFormat="1" ht="15.75" x14ac:dyDescent="0.25">
      <c r="A31" s="21">
        <v>15</v>
      </c>
      <c r="B31" s="22" t="s">
        <v>21</v>
      </c>
      <c r="C31" s="23"/>
      <c r="D31" s="39">
        <f t="shared" si="1"/>
        <v>2589</v>
      </c>
      <c r="E31" s="20"/>
      <c r="F31" s="24">
        <v>2422</v>
      </c>
      <c r="G31" s="24">
        <v>57</v>
      </c>
      <c r="H31" s="25">
        <v>110</v>
      </c>
    </row>
    <row r="32" spans="1:8" s="9" customFormat="1" ht="15.75" x14ac:dyDescent="0.25">
      <c r="A32" s="21">
        <v>16</v>
      </c>
      <c r="B32" s="22" t="s">
        <v>22</v>
      </c>
      <c r="C32" s="23"/>
      <c r="D32" s="39">
        <f t="shared" si="1"/>
        <v>5455</v>
      </c>
      <c r="E32" s="20"/>
      <c r="F32" s="24">
        <v>5021</v>
      </c>
      <c r="G32" s="24">
        <v>434</v>
      </c>
      <c r="H32" s="25">
        <v>0</v>
      </c>
    </row>
    <row r="33" spans="1:8" s="9" customFormat="1" ht="15.75" x14ac:dyDescent="0.25">
      <c r="A33" s="21">
        <v>17</v>
      </c>
      <c r="B33" s="22" t="s">
        <v>23</v>
      </c>
      <c r="C33" s="23"/>
      <c r="D33" s="39">
        <f t="shared" si="1"/>
        <v>6998</v>
      </c>
      <c r="E33" s="20"/>
      <c r="F33" s="24">
        <v>6020</v>
      </c>
      <c r="G33" s="24">
        <v>917</v>
      </c>
      <c r="H33" s="25">
        <v>61</v>
      </c>
    </row>
    <row r="34" spans="1:8" s="9" customFormat="1" ht="15.75" x14ac:dyDescent="0.25">
      <c r="A34" s="21">
        <v>18</v>
      </c>
      <c r="B34" s="22" t="s">
        <v>24</v>
      </c>
      <c r="C34" s="23"/>
      <c r="D34" s="39">
        <f t="shared" si="1"/>
        <v>5093</v>
      </c>
      <c r="E34" s="20"/>
      <c r="F34" s="24">
        <v>4962</v>
      </c>
      <c r="G34" s="24">
        <v>25</v>
      </c>
      <c r="H34" s="25">
        <v>106</v>
      </c>
    </row>
    <row r="35" spans="1:8" s="9" customFormat="1" ht="15.75" x14ac:dyDescent="0.25">
      <c r="A35" s="21">
        <v>19</v>
      </c>
      <c r="B35" s="22" t="s">
        <v>25</v>
      </c>
      <c r="C35" s="23"/>
      <c r="D35" s="39">
        <f t="shared" si="1"/>
        <v>2925</v>
      </c>
      <c r="E35" s="20"/>
      <c r="F35" s="24">
        <v>2851</v>
      </c>
      <c r="G35" s="24">
        <v>43</v>
      </c>
      <c r="H35" s="25">
        <v>31</v>
      </c>
    </row>
    <row r="36" spans="1:8" s="9" customFormat="1" ht="15.75" x14ac:dyDescent="0.25">
      <c r="A36" s="21">
        <v>20</v>
      </c>
      <c r="B36" s="22" t="s">
        <v>26</v>
      </c>
      <c r="C36" s="23"/>
      <c r="D36" s="39">
        <f t="shared" si="1"/>
        <v>3217</v>
      </c>
      <c r="E36" s="20"/>
      <c r="F36" s="24">
        <v>3115</v>
      </c>
      <c r="G36" s="24">
        <v>102</v>
      </c>
      <c r="H36" s="25">
        <v>0</v>
      </c>
    </row>
    <row r="37" spans="1:8" s="9" customFormat="1" ht="15.75" x14ac:dyDescent="0.25">
      <c r="A37" s="21">
        <v>21</v>
      </c>
      <c r="B37" s="22" t="s">
        <v>27</v>
      </c>
      <c r="C37" s="23"/>
      <c r="D37" s="39">
        <f t="shared" si="1"/>
        <v>3713</v>
      </c>
      <c r="E37" s="20"/>
      <c r="F37" s="24">
        <v>3619</v>
      </c>
      <c r="G37" s="24">
        <v>21</v>
      </c>
      <c r="H37" s="25">
        <v>73</v>
      </c>
    </row>
    <row r="38" spans="1:8" s="9" customFormat="1" ht="15.75" x14ac:dyDescent="0.25">
      <c r="A38" s="21">
        <v>22</v>
      </c>
      <c r="B38" s="22" t="s">
        <v>28</v>
      </c>
      <c r="C38" s="23"/>
      <c r="D38" s="39">
        <f t="shared" si="1"/>
        <v>3820</v>
      </c>
      <c r="E38" s="20"/>
      <c r="F38" s="24">
        <v>3418</v>
      </c>
      <c r="G38" s="24">
        <v>402</v>
      </c>
      <c r="H38" s="25">
        <v>0</v>
      </c>
    </row>
    <row r="39" spans="1:8" s="9" customFormat="1" ht="15.75" x14ac:dyDescent="0.25">
      <c r="A39" s="21">
        <v>23</v>
      </c>
      <c r="B39" s="22" t="s">
        <v>29</v>
      </c>
      <c r="C39" s="23"/>
      <c r="D39" s="39">
        <f t="shared" si="1"/>
        <v>2829</v>
      </c>
      <c r="E39" s="20"/>
      <c r="F39" s="24">
        <v>2643</v>
      </c>
      <c r="G39" s="24">
        <v>164</v>
      </c>
      <c r="H39" s="25">
        <v>22</v>
      </c>
    </row>
    <row r="40" spans="1:8" s="9" customFormat="1" ht="15.75" x14ac:dyDescent="0.25">
      <c r="A40" s="21">
        <v>24</v>
      </c>
      <c r="B40" s="22" t="s">
        <v>30</v>
      </c>
      <c r="C40" s="23"/>
      <c r="D40" s="39">
        <f t="shared" si="1"/>
        <v>10417</v>
      </c>
      <c r="E40" s="20"/>
      <c r="F40" s="24">
        <v>8981</v>
      </c>
      <c r="G40" s="24">
        <v>1044</v>
      </c>
      <c r="H40" s="25">
        <v>392</v>
      </c>
    </row>
    <row r="41" spans="1:8" s="9" customFormat="1" ht="15.75" x14ac:dyDescent="0.25">
      <c r="A41" s="21">
        <v>25</v>
      </c>
      <c r="B41" s="22" t="s">
        <v>31</v>
      </c>
      <c r="C41" s="23"/>
      <c r="D41" s="39">
        <f t="shared" si="1"/>
        <v>4767</v>
      </c>
      <c r="E41" s="20"/>
      <c r="F41" s="24">
        <v>4730</v>
      </c>
      <c r="G41" s="24">
        <v>30</v>
      </c>
      <c r="H41" s="25">
        <v>7</v>
      </c>
    </row>
    <row r="42" spans="1:8" s="9" customFormat="1" ht="15.75" x14ac:dyDescent="0.25">
      <c r="A42" s="21">
        <v>26</v>
      </c>
      <c r="B42" s="22" t="s">
        <v>32</v>
      </c>
      <c r="C42" s="23"/>
      <c r="D42" s="39">
        <f t="shared" si="1"/>
        <v>5950</v>
      </c>
      <c r="E42" s="20"/>
      <c r="F42" s="24">
        <v>4797</v>
      </c>
      <c r="G42" s="24">
        <v>841</v>
      </c>
      <c r="H42" s="25">
        <v>312</v>
      </c>
    </row>
    <row r="43" spans="1:8" s="9" customFormat="1" ht="15.75" x14ac:dyDescent="0.25">
      <c r="A43" s="21">
        <v>27</v>
      </c>
      <c r="B43" s="22" t="s">
        <v>33</v>
      </c>
      <c r="C43" s="23"/>
      <c r="D43" s="39">
        <f t="shared" si="1"/>
        <v>2742</v>
      </c>
      <c r="E43" s="20"/>
      <c r="F43" s="24">
        <v>2420</v>
      </c>
      <c r="G43" s="24">
        <v>53</v>
      </c>
      <c r="H43" s="25">
        <v>269</v>
      </c>
    </row>
    <row r="44" spans="1:8" s="9" customFormat="1" ht="15.75" x14ac:dyDescent="0.25">
      <c r="A44" s="21">
        <v>28</v>
      </c>
      <c r="B44" s="22" t="s">
        <v>34</v>
      </c>
      <c r="C44" s="23"/>
      <c r="D44" s="39">
        <f t="shared" si="1"/>
        <v>7040</v>
      </c>
      <c r="E44" s="20"/>
      <c r="F44" s="24">
        <v>6142</v>
      </c>
      <c r="G44" s="24">
        <v>529</v>
      </c>
      <c r="H44" s="25">
        <v>369</v>
      </c>
    </row>
    <row r="45" spans="1:8" s="9" customFormat="1" ht="15.75" x14ac:dyDescent="0.25">
      <c r="A45" s="21">
        <v>29</v>
      </c>
      <c r="B45" s="22" t="s">
        <v>35</v>
      </c>
      <c r="C45" s="23"/>
      <c r="D45" s="39">
        <f t="shared" si="1"/>
        <v>6007</v>
      </c>
      <c r="E45" s="20"/>
      <c r="F45" s="24">
        <v>4857</v>
      </c>
      <c r="G45" s="24">
        <v>870</v>
      </c>
      <c r="H45" s="25">
        <v>280</v>
      </c>
    </row>
    <row r="46" spans="1:8" s="9" customFormat="1" ht="15.75" x14ac:dyDescent="0.25">
      <c r="A46" s="21">
        <v>30</v>
      </c>
      <c r="B46" s="22" t="s">
        <v>36</v>
      </c>
      <c r="C46" s="23"/>
      <c r="D46" s="39">
        <f t="shared" si="1"/>
        <v>3899</v>
      </c>
      <c r="E46" s="20"/>
      <c r="F46" s="24">
        <v>3898</v>
      </c>
      <c r="G46" s="24">
        <v>1</v>
      </c>
      <c r="H46" s="25">
        <v>0</v>
      </c>
    </row>
    <row r="47" spans="1:8" s="9" customFormat="1" ht="15.75" x14ac:dyDescent="0.25">
      <c r="A47" s="21">
        <v>31</v>
      </c>
      <c r="B47" s="22" t="s">
        <v>37</v>
      </c>
      <c r="C47" s="23"/>
      <c r="D47" s="39">
        <f t="shared" si="1"/>
        <v>9202</v>
      </c>
      <c r="E47" s="20"/>
      <c r="F47" s="24">
        <v>7203</v>
      </c>
      <c r="G47" s="24">
        <v>1124</v>
      </c>
      <c r="H47" s="25">
        <v>875</v>
      </c>
    </row>
    <row r="48" spans="1:8" s="9" customFormat="1" ht="15.75" x14ac:dyDescent="0.25">
      <c r="A48" s="21">
        <v>32</v>
      </c>
      <c r="B48" s="22" t="s">
        <v>38</v>
      </c>
      <c r="C48" s="23"/>
      <c r="D48" s="39">
        <f t="shared" si="1"/>
        <v>3998</v>
      </c>
      <c r="E48" s="20"/>
      <c r="F48" s="24">
        <v>3537</v>
      </c>
      <c r="G48" s="24">
        <v>329</v>
      </c>
      <c r="H48" s="25">
        <v>132</v>
      </c>
    </row>
    <row r="49" spans="1:22" s="9" customFormat="1" ht="15.75" x14ac:dyDescent="0.25">
      <c r="A49" s="21">
        <v>33</v>
      </c>
      <c r="B49" s="22" t="s">
        <v>39</v>
      </c>
      <c r="C49" s="23"/>
      <c r="D49" s="39">
        <f t="shared" si="1"/>
        <v>2862</v>
      </c>
      <c r="E49" s="20"/>
      <c r="F49" s="24">
        <v>2573</v>
      </c>
      <c r="G49" s="24">
        <v>289</v>
      </c>
      <c r="H49" s="25">
        <v>0</v>
      </c>
    </row>
    <row r="50" spans="1:22" s="9" customFormat="1" ht="15.75" x14ac:dyDescent="0.25">
      <c r="A50" s="21">
        <v>34</v>
      </c>
      <c r="B50" s="22" t="s">
        <v>40</v>
      </c>
      <c r="C50" s="23"/>
      <c r="D50" s="39">
        <f t="shared" si="1"/>
        <v>5240</v>
      </c>
      <c r="E50" s="20"/>
      <c r="F50" s="24">
        <v>4636</v>
      </c>
      <c r="G50" s="24">
        <v>513</v>
      </c>
      <c r="H50" s="25">
        <v>91</v>
      </c>
    </row>
    <row r="51" spans="1:22" s="9" customFormat="1" ht="15.75" x14ac:dyDescent="0.25">
      <c r="A51" s="21">
        <v>35</v>
      </c>
      <c r="B51" s="22" t="s">
        <v>41</v>
      </c>
      <c r="C51" s="23"/>
      <c r="D51" s="39">
        <f t="shared" si="1"/>
        <v>11321</v>
      </c>
      <c r="E51" s="20"/>
      <c r="F51" s="24">
        <v>8715</v>
      </c>
      <c r="G51" s="24">
        <v>1485</v>
      </c>
      <c r="H51" s="25">
        <v>1121</v>
      </c>
    </row>
    <row r="52" spans="1:22" s="9" customFormat="1" ht="15.75" x14ac:dyDescent="0.25">
      <c r="A52" s="21">
        <v>36</v>
      </c>
      <c r="B52" s="22" t="s">
        <v>42</v>
      </c>
      <c r="C52" s="23"/>
      <c r="D52" s="39">
        <f t="shared" si="1"/>
        <v>3024</v>
      </c>
      <c r="E52" s="20"/>
      <c r="F52" s="24">
        <v>2800</v>
      </c>
      <c r="G52" s="24">
        <v>145</v>
      </c>
      <c r="H52" s="25">
        <v>79</v>
      </c>
    </row>
    <row r="53" spans="1:22" s="9" customFormat="1" ht="15" x14ac:dyDescent="0.2">
      <c r="A53" s="21">
        <v>37</v>
      </c>
      <c r="B53" s="22" t="s">
        <v>43</v>
      </c>
      <c r="C53" s="23"/>
      <c r="D53" s="39">
        <f>F53+G53+H53+637</f>
        <v>10156</v>
      </c>
      <c r="E53" s="26" t="s">
        <v>51</v>
      </c>
      <c r="F53" s="24">
        <v>6677</v>
      </c>
      <c r="G53" s="24">
        <v>1632</v>
      </c>
      <c r="H53" s="25">
        <v>1210</v>
      </c>
    </row>
    <row r="54" spans="1:22" s="9" customFormat="1" ht="15.75" x14ac:dyDescent="0.25">
      <c r="A54" s="21">
        <v>38</v>
      </c>
      <c r="B54" s="22" t="s">
        <v>44</v>
      </c>
      <c r="C54" s="23"/>
      <c r="D54" s="39">
        <f t="shared" si="1"/>
        <v>2075</v>
      </c>
      <c r="E54" s="20"/>
      <c r="F54" s="24">
        <v>2014</v>
      </c>
      <c r="G54" s="24">
        <v>5</v>
      </c>
      <c r="H54" s="25">
        <v>56</v>
      </c>
    </row>
    <row r="55" spans="1:22" s="9" customFormat="1" ht="15.75" x14ac:dyDescent="0.25">
      <c r="A55" s="21">
        <v>39</v>
      </c>
      <c r="B55" s="22" t="s">
        <v>45</v>
      </c>
      <c r="C55" s="23"/>
      <c r="D55" s="39">
        <f t="shared" si="1"/>
        <v>4679</v>
      </c>
      <c r="E55" s="20"/>
      <c r="F55" s="24">
        <v>4209</v>
      </c>
      <c r="G55" s="24">
        <v>425</v>
      </c>
      <c r="H55" s="25">
        <v>45</v>
      </c>
    </row>
    <row r="56" spans="1:22" s="9" customFormat="1" ht="15.75" x14ac:dyDescent="0.25">
      <c r="A56" s="21">
        <v>40</v>
      </c>
      <c r="B56" s="22" t="s">
        <v>46</v>
      </c>
      <c r="C56" s="23"/>
      <c r="D56" s="39">
        <f t="shared" si="1"/>
        <v>3916</v>
      </c>
      <c r="E56" s="20"/>
      <c r="F56" s="24">
        <v>3323</v>
      </c>
      <c r="G56" s="24">
        <v>329</v>
      </c>
      <c r="H56" s="25">
        <v>264</v>
      </c>
    </row>
    <row r="57" spans="1:22" s="9" customFormat="1" ht="15.75" x14ac:dyDescent="0.25">
      <c r="A57" s="27">
        <v>41</v>
      </c>
      <c r="B57" s="28" t="s">
        <v>47</v>
      </c>
      <c r="C57" s="29"/>
      <c r="D57" s="40">
        <f t="shared" si="1"/>
        <v>4076</v>
      </c>
      <c r="E57" s="30"/>
      <c r="F57" s="31">
        <v>3544</v>
      </c>
      <c r="G57" s="31">
        <v>231</v>
      </c>
      <c r="H57" s="32">
        <v>301</v>
      </c>
    </row>
    <row r="58" spans="1:22" s="9" customFormat="1" ht="15.75" x14ac:dyDescent="0.25">
      <c r="A58" s="33"/>
      <c r="B58" s="34"/>
      <c r="C58" s="35"/>
      <c r="D58" s="36"/>
      <c r="E58" s="36"/>
      <c r="F58" s="37"/>
      <c r="G58" s="37"/>
      <c r="H58" s="38"/>
    </row>
    <row r="59" spans="1:22" s="9" customFormat="1" ht="60.75" customHeight="1" x14ac:dyDescent="0.2">
      <c r="A59" s="55" t="s">
        <v>54</v>
      </c>
      <c r="B59" s="56"/>
      <c r="C59" s="56"/>
      <c r="D59" s="56"/>
      <c r="E59" s="56"/>
      <c r="F59" s="56"/>
      <c r="G59" s="56"/>
      <c r="H59" s="56"/>
    </row>
    <row r="60" spans="1:22" s="6" customFormat="1" ht="14.25" x14ac:dyDescent="0.2">
      <c r="A60" s="5"/>
      <c r="B60" s="60"/>
      <c r="C60" s="60"/>
      <c r="D60" s="60"/>
      <c r="E60" s="60"/>
      <c r="F60" s="60"/>
      <c r="G60" s="60"/>
      <c r="H60" s="4"/>
      <c r="I60" s="47"/>
      <c r="J60" s="47"/>
      <c r="K60" s="47"/>
      <c r="L60" s="47"/>
      <c r="M60" s="47"/>
      <c r="N60" s="47"/>
      <c r="O60" s="47"/>
      <c r="P60" s="47"/>
      <c r="Q60" s="47"/>
      <c r="R60" s="47"/>
      <c r="S60" s="47"/>
      <c r="T60" s="47"/>
      <c r="U60" s="47"/>
      <c r="V60" s="47"/>
    </row>
    <row r="61" spans="1:22" s="2" customFormat="1" ht="33" customHeight="1" x14ac:dyDescent="0.2">
      <c r="A61" s="5"/>
      <c r="B61" s="50"/>
      <c r="C61" s="50"/>
      <c r="D61" s="50"/>
      <c r="E61" s="50"/>
      <c r="F61" s="50"/>
      <c r="G61" s="50"/>
      <c r="H61" s="5"/>
    </row>
    <row r="62" spans="1:22" s="2" customFormat="1" ht="52.5" customHeight="1" x14ac:dyDescent="0.2">
      <c r="B62" s="50"/>
      <c r="C62" s="50"/>
      <c r="D62" s="50"/>
      <c r="E62" s="50"/>
      <c r="F62" s="50"/>
      <c r="G62" s="50"/>
    </row>
  </sheetData>
  <sheetProtection selectLockedCells="1" selectUnlockedCells="1"/>
  <mergeCells count="15">
    <mergeCell ref="A5:H5"/>
    <mergeCell ref="A4:H4"/>
    <mergeCell ref="B62:G62"/>
    <mergeCell ref="F11:F14"/>
    <mergeCell ref="G11:G14"/>
    <mergeCell ref="A6:H6"/>
    <mergeCell ref="E10:E14"/>
    <mergeCell ref="A59:H59"/>
    <mergeCell ref="H11:H14"/>
    <mergeCell ref="B60:G60"/>
    <mergeCell ref="B61:G61"/>
    <mergeCell ref="A10:A14"/>
    <mergeCell ref="B10:B14"/>
    <mergeCell ref="C10:C14"/>
    <mergeCell ref="D10:D14"/>
  </mergeCells>
  <printOptions horizontalCentered="1"/>
  <pageMargins left="0.47244094488188981" right="3.937007874015748E-2" top="0.39370078740157483" bottom="0.39370078740157483" header="0.51181102362204722" footer="0.23622047244094491"/>
  <pageSetup paperSize="9" scale="74" firstPageNumber="25" orientation="portrait" horizontalDpi="300" verticalDpi="30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Anexa nr.3 </vt:lpstr>
      <vt:lpstr>'Anexa nr.3 '!Print_Area</vt:lpstr>
      <vt:lpstr>'Anexa nr.3 '!Print_Titles</vt:lpstr>
    </vt:vector>
  </TitlesOfParts>
  <Company>Ministerul Finantelor Publice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DIANA-NADIA MUNTEANU</dc:creator>
  <cp:lastModifiedBy>LILIANA PECHEANU</cp:lastModifiedBy>
  <cp:lastPrinted>2022-08-11T11:55:31Z</cp:lastPrinted>
  <dcterms:created xsi:type="dcterms:W3CDTF">2022-07-19T13:12:42Z</dcterms:created>
  <dcterms:modified xsi:type="dcterms:W3CDTF">2022-08-11T13:22:27Z</dcterms:modified>
</cp:coreProperties>
</file>