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<sst xmlns="http://schemas.openxmlformats.org/spreadsheetml/2006/main" count="411" uniqueCount="151">
  <si>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</si>
  <si>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</si>
  <si>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</si>
  <si>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</si>
  <si>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</si>
  <si>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</si>
  <si>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</si>
  <si>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</si>
  <si>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</si>
  <si>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</si>
  <si>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</si>
  <si>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</si>
  <si>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</si>
  <si>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</si>
  <si>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</si>
  <si>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</si>
  <si>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</si>
  <si>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</si>
  <si>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CAPITOLUL  51.01 "AUTORITĂŢI PUBLICE ŞI ACŢIUNI EXTERNE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</si>
  <si>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</si>
  <si>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</si>
  <si>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</si>
  <si>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</si>
  <si>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</si>
  <si>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</si>
  <si>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</si>
  <si>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</si>
  <si>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</si>
  <si>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</si>
  <si>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</si>
  <si>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</si>
  <si>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</si>
  <si>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</si>
  <si>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25.01.2022</t>
  </si>
  <si>
    <t>BIROU EXPERTIZE</t>
  </si>
  <si>
    <t>onorariu expert dosar 4294/212/2021</t>
  </si>
  <si>
    <t>26.01.2022</t>
  </si>
  <si>
    <t>onorariu expert dosar 400/271/2021</t>
  </si>
  <si>
    <t>onorariu expert dosar 1623/95/2020/a1</t>
  </si>
  <si>
    <t>onorariu expert dosar 3484/212/2020</t>
  </si>
  <si>
    <t>onorariu expert dosar 3184/204/2021</t>
  </si>
  <si>
    <t>onorariu expert dosar 313/241/2020</t>
  </si>
  <si>
    <t>28.01.2022</t>
  </si>
  <si>
    <t>onorariu expert dosar 627/96/2020</t>
  </si>
  <si>
    <t>onorariu expert dosar 6802/280/2021</t>
  </si>
  <si>
    <t>onorariu expert dosar 3459/2/2019</t>
  </si>
  <si>
    <t>onorariu expert dosar 2177/202/2021</t>
  </si>
  <si>
    <t>onorariu expert dosar 5658/280/2021</t>
  </si>
  <si>
    <t>onorariu expert dosar 6020/196/2020</t>
  </si>
  <si>
    <t>PERSOANA JURIDICA</t>
  </si>
  <si>
    <t>poprire DE 116/E/2021</t>
  </si>
  <si>
    <t>PERSOANA FIZICA</t>
  </si>
  <si>
    <t>despagubire CEDO</t>
  </si>
  <si>
    <t>poprire DE 693/2021</t>
  </si>
  <si>
    <t>cheltuieli judecata</t>
  </si>
  <si>
    <t xml:space="preserve">onorariu curator </t>
  </si>
  <si>
    <t>cheltuieli fotocopiere</t>
  </si>
  <si>
    <t>BUGET DE STAT</t>
  </si>
  <si>
    <t>cheltuieli judiciare</t>
  </si>
  <si>
    <t>OP 946</t>
  </si>
  <si>
    <t>ACHIZITIE SERVICII REVIZIE AUTO - PROIECT SIPOCA 449 - 58.02.01</t>
  </si>
  <si>
    <t>NESTY AUTO SERVICE SRL</t>
  </si>
  <si>
    <t>OP 947</t>
  </si>
  <si>
    <t>ACHIZITIE SERVICII REVIZIE AUTO - PROIECT SIPOCA 449 - 58.02.02</t>
  </si>
  <si>
    <t>OP 972</t>
  </si>
  <si>
    <t>ACHIZITIE RCA - PROIECT SIPOCA 449 - 58.02.01</t>
  </si>
  <si>
    <t xml:space="preserve">CONCTACS BROKER DE ASIGURARE </t>
  </si>
  <si>
    <t>OP 973</t>
  </si>
  <si>
    <t>ACHIZITIE RCA - PROIECT SIPOCA 449 - 58.02.02</t>
  </si>
  <si>
    <t>OP 970</t>
  </si>
  <si>
    <t>ACHIZTIE SERVICII ORGANIZARE EVENIMENTE - PROIECT SIPOCA 449 - 58.02.01</t>
  </si>
  <si>
    <t>ABAC EVENTS INTERNATIONAL</t>
  </si>
  <si>
    <t>OP 971</t>
  </si>
  <si>
    <t>ACHIZTIE SERVICII ORGANIZARE EVENIMENTE - PROIECT SIPOCA 449 - 58.02.02</t>
  </si>
  <si>
    <t>OP 963</t>
  </si>
  <si>
    <t>CH REINTREGIRE CH DE PERSONAL - PROIECT SIPOCA 739 - 58.02.01</t>
  </si>
  <si>
    <t>ANAF</t>
  </si>
  <si>
    <t>OP 962</t>
  </si>
  <si>
    <t>CH REINTREGIRE CH DE PERSONAL - PROIECT SIPOCA 739 - 58.02.02</t>
  </si>
  <si>
    <t>OP 964</t>
  </si>
  <si>
    <t>MF</t>
  </si>
  <si>
    <t>OP 965</t>
  </si>
  <si>
    <t>25,01,2022</t>
  </si>
  <si>
    <t>anaf</t>
  </si>
  <si>
    <t>en el</t>
  </si>
  <si>
    <t>termoenergetica</t>
  </si>
  <si>
    <t>en termica</t>
  </si>
  <si>
    <t>apa nova</t>
  </si>
  <si>
    <t>apa rece</t>
  </si>
  <si>
    <t>olimpic international</t>
  </si>
  <si>
    <t>bilet avion</t>
  </si>
  <si>
    <t>depozitarul central</t>
  </si>
  <si>
    <t>servicii</t>
  </si>
  <si>
    <t>tmau</t>
  </si>
  <si>
    <t>gg consulting</t>
  </si>
  <si>
    <t>abonament</t>
  </si>
  <si>
    <t>26,01,2022</t>
  </si>
  <si>
    <t>cez vanzare</t>
  </si>
  <si>
    <t>dgrfp bucuresti</t>
  </si>
  <si>
    <t>salubritate</t>
  </si>
  <si>
    <t>posta romana</t>
  </si>
  <si>
    <t>servicii postale</t>
  </si>
  <si>
    <t>transfond</t>
  </si>
  <si>
    <t>27,01,2022</t>
  </si>
  <si>
    <t>bricostore</t>
  </si>
  <si>
    <t>materiale</t>
  </si>
  <si>
    <t>dg salubritate</t>
  </si>
  <si>
    <t>mf</t>
  </si>
  <si>
    <t>penalitati</t>
  </si>
  <si>
    <t>xerox romania</t>
  </si>
  <si>
    <t>obiecte inventar</t>
  </si>
  <si>
    <t>travel time</t>
  </si>
  <si>
    <t>international consulting</t>
  </si>
  <si>
    <t>servicii traduceri</t>
  </si>
  <si>
    <t>28,01,2022</t>
  </si>
  <si>
    <t>energie electrica</t>
  </si>
  <si>
    <t xml:space="preserve">monitorul </t>
  </si>
  <si>
    <t>publicari</t>
  </si>
  <si>
    <t>total</t>
  </si>
  <si>
    <t>Subtotal 10.01.01</t>
  </si>
  <si>
    <t>10.01.01</t>
  </si>
  <si>
    <t>ianuarie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</si>
  <si>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</si>
  <si>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</si>
  <si>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</si>
  <si>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</si>
  <si>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</si>
  <si>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</si>
  <si>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</si>
  <si>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</si>
  <si>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</si>
  <si>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</si>
  <si>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</si>
  <si>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</si>
  <si>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</si>
  <si>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</si>
  <si>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</si>
  <si>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</si>
  <si>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</si>
  <si>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</si>
  <si>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</si>
  <si>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</si>
  <si>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</si>
  <si>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</si>
  <si>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</si>
  <si>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</si>
  <si>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</si>
  <si>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</si>
  <si>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</si>
  <si>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</si>
  <si>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25-28  ianuarie 2022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</si>
</sst>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[$-409]d\-mmm\-yy;@"/>
    <numFmt numFmtId="170" formatCode="#,###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6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7" xfId="0" applyNumberFormat="1" applyFont="1" applyBorder="1" applyAlignment="1">
      <alignment/>
    </xf>
    <xf numFmtId="0" fontId="19" fillId="0" borderId="17" xfId="0" applyFont="1" applyBorder="1" applyAlignment="1">
      <alignment horizontal="center"/>
    </xf>
    <xf numFmtId="170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170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70" fontId="0" fillId="0" borderId="19" xfId="0" applyNumberFormat="1" applyFont="1" applyBorder="1" applyAlignment="1">
      <alignment/>
    </xf>
    <xf numFmtId="0" fontId="0" fillId="0" borderId="21" xfId="0" applyBorder="1" applyAlignment="1">
      <alignment/>
    </xf>
    <xf numFmtId="170" fontId="0" fillId="0" borderId="18" xfId="0" applyNumberFormat="1" applyFont="1" applyBorder="1" applyAlignment="1">
      <alignment/>
    </xf>
    <xf numFmtId="170" fontId="0" fillId="0" borderId="21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170" fontId="0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170" fontId="0" fillId="0" borderId="25" xfId="0" applyNumberFormat="1" applyFont="1" applyBorder="1" applyAlignment="1">
      <alignment/>
    </xf>
    <xf numFmtId="170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 horizontal="left"/>
    </xf>
    <xf numFmtId="0" fontId="19" fillId="0" borderId="28" xfId="0" applyFont="1" applyBorder="1" applyAlignment="1">
      <alignment horizontal="center"/>
    </xf>
    <xf numFmtId="14" fontId="1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9" fillId="0" borderId="27" xfId="0" applyFont="1" applyBorder="1" applyAlignment="1">
      <alignment/>
    </xf>
    <xf numFmtId="0" fontId="19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19" fillId="0" borderId="36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170" fontId="0" fillId="0" borderId="41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14" fontId="0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164" fontId="0" fillId="0" borderId="35" xfId="42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/>
    </xf>
    <xf numFmtId="164" fontId="0" fillId="0" borderId="28" xfId="42" applyFont="1" applyFill="1" applyBorder="1" applyAlignment="1" applyProtection="1">
      <alignment/>
      <protection/>
    </xf>
    <xf numFmtId="0" fontId="0" fillId="0" borderId="33" xfId="0" applyBorder="1" applyAlignment="1">
      <alignment horizontal="center"/>
    </xf>
    <xf numFmtId="164" fontId="0" fillId="0" borderId="34" xfId="42" applyFont="1" applyFill="1" applyBorder="1" applyAlignment="1" applyProtection="1">
      <alignment/>
      <protection/>
    </xf>
    <xf numFmtId="0" fontId="0" fillId="0" borderId="27" xfId="0" applyFill="1" applyBorder="1" applyAlignment="1">
      <alignment horizontal="center"/>
    </xf>
    <xf numFmtId="164" fontId="0" fillId="0" borderId="28" xfId="0" applyNumberFormat="1" applyBorder="1" applyAlignment="1">
      <alignment/>
    </xf>
    <xf numFmtId="0" fontId="0" fillId="0" borderId="27" xfId="0" applyBorder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3" xfId="0" applyFont="1" applyBorder="1" applyAlignment="1">
      <alignment horizontal="right"/>
    </xf>
    <xf numFmtId="164" fontId="19" fillId="0" borderId="44" xfId="0" applyNumberFormat="1" applyFont="1" applyBorder="1" applyAlignment="1">
      <alignment/>
    </xf>
    <xf numFmtId="14" fontId="14" fillId="0" borderId="45" xfId="0" applyNumberFormat="1" applyFont="1" applyBorder="1" applyAlignment="1">
      <alignment horizontal="center"/>
    </xf>
    <xf numFmtId="2" fontId="25" fillId="0" borderId="45" xfId="0" applyNumberFormat="1" applyFont="1" applyBorder="1" applyAlignment="1">
      <alignment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/>
    </xf>
    <xf numFmtId="4" fontId="25" fillId="0" borderId="45" xfId="0" applyNumberFormat="1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wrapText="1"/>
    </xf>
    <xf numFmtId="0" fontId="25" fillId="0" borderId="46" xfId="0" applyFont="1" applyBorder="1" applyAlignment="1">
      <alignment horizontal="center"/>
    </xf>
    <xf numFmtId="2" fontId="25" fillId="0" borderId="46" xfId="0" applyNumberFormat="1" applyFont="1" applyBorder="1" applyAlignment="1">
      <alignment vertical="center" wrapText="1"/>
    </xf>
    <xf numFmtId="169" fontId="25" fillId="0" borderId="47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/>
    </xf>
    <xf numFmtId="4" fontId="25" fillId="0" borderId="49" xfId="0" applyNumberFormat="1" applyFont="1" applyBorder="1" applyAlignment="1">
      <alignment/>
    </xf>
    <xf numFmtId="0" fontId="25" fillId="0" borderId="49" xfId="0" applyFont="1" applyBorder="1" applyAlignment="1">
      <alignment horizontal="right" wrapText="1"/>
    </xf>
    <xf numFmtId="169" fontId="25" fillId="0" borderId="50" xfId="0" applyNumberFormat="1" applyFont="1" applyBorder="1" applyAlignment="1">
      <alignment horizontal="center"/>
    </xf>
    <xf numFmtId="4" fontId="25" fillId="0" borderId="51" xfId="0" applyNumberFormat="1" applyFont="1" applyBorder="1" applyAlignment="1">
      <alignment/>
    </xf>
    <xf numFmtId="0" fontId="20" fillId="0" borderId="13" xfId="57" applyFont="1" applyBorder="1">
      <alignment/>
      <protection/>
    </xf>
    <xf numFmtId="0" fontId="20" fillId="0" borderId="0" xfId="57" applyFont="1">
      <alignment/>
      <protection/>
    </xf>
    <xf numFmtId="0" fontId="0" fillId="0" borderId="45" xfId="0" applyFont="1" applyBorder="1" applyAlignment="1">
      <alignment horizontal="center"/>
    </xf>
    <xf numFmtId="14" fontId="26" fillId="25" borderId="45" xfId="0" applyNumberFormat="1" applyFont="1" applyFill="1" applyBorder="1" applyAlignment="1">
      <alignment horizontal="center" vertical="center" wrapText="1"/>
    </xf>
    <xf numFmtId="0" fontId="26" fillId="25" borderId="45" xfId="0" applyFont="1" applyFill="1" applyBorder="1" applyAlignment="1">
      <alignment horizontal="center" vertical="center" wrapText="1"/>
    </xf>
    <xf numFmtId="0" fontId="26" fillId="25" borderId="45" xfId="0" applyFont="1" applyFill="1" applyBorder="1" applyAlignment="1">
      <alignment horizontal="left" vertical="center" wrapText="1"/>
    </xf>
    <xf numFmtId="0" fontId="26" fillId="25" borderId="45" xfId="0" applyFont="1" applyFill="1" applyBorder="1" applyAlignment="1">
      <alignment horizontal="center" wrapText="1"/>
    </xf>
    <xf numFmtId="0" fontId="27" fillId="0" borderId="45" xfId="0" applyFont="1" applyBorder="1" applyAlignment="1">
      <alignment horizontal="center"/>
    </xf>
    <xf numFmtId="0" fontId="27" fillId="0" borderId="45" xfId="0" applyFont="1" applyBorder="1" applyAlignment="1">
      <alignment horizontal="justify"/>
    </xf>
    <xf numFmtId="0" fontId="27" fillId="0" borderId="47" xfId="62" applyFont="1" applyFill="1" applyBorder="1" applyAlignment="1">
      <alignment horizontal="center"/>
      <protection/>
    </xf>
    <xf numFmtId="168" fontId="27" fillId="0" borderId="49" xfId="0" applyNumberFormat="1" applyFont="1" applyBorder="1" applyAlignment="1">
      <alignment/>
    </xf>
    <xf numFmtId="43" fontId="26" fillId="25" borderId="49" xfId="0" applyNumberFormat="1" applyFont="1" applyFill="1" applyBorder="1" applyAlignment="1">
      <alignment horizontal="right" vertical="center" wrapText="1"/>
    </xf>
    <xf numFmtId="0" fontId="27" fillId="0" borderId="52" xfId="62" applyFont="1" applyFill="1" applyBorder="1" applyAlignment="1">
      <alignment horizontal="center"/>
      <protection/>
    </xf>
    <xf numFmtId="0" fontId="0" fillId="0" borderId="53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53" xfId="0" applyFont="1" applyBorder="1" applyAlignment="1">
      <alignment horizontal="justify"/>
    </xf>
    <xf numFmtId="168" fontId="27" fillId="0" borderId="39" xfId="0" applyNumberFormat="1" applyFont="1" applyBorder="1" applyAlignment="1">
      <alignment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2" fontId="28" fillId="0" borderId="15" xfId="0" applyNumberFormat="1" applyFont="1" applyBorder="1" applyAlignment="1">
      <alignment horizontal="center" vertical="center" wrapText="1"/>
    </xf>
    <xf numFmtId="0" fontId="25" fillId="25" borderId="50" xfId="0" applyFont="1" applyFill="1" applyBorder="1" applyAlignment="1">
      <alignment horizontal="center" vertical="center" wrapText="1"/>
    </xf>
    <xf numFmtId="14" fontId="26" fillId="25" borderId="46" xfId="0" applyNumberFormat="1" applyFont="1" applyFill="1" applyBorder="1" applyAlignment="1">
      <alignment horizontal="center" vertical="center" wrapText="1"/>
    </xf>
    <xf numFmtId="0" fontId="26" fillId="25" borderId="46" xfId="0" applyFont="1" applyFill="1" applyBorder="1" applyAlignment="1">
      <alignment horizontal="center" vertical="center" wrapText="1"/>
    </xf>
    <xf numFmtId="0" fontId="26" fillId="25" borderId="46" xfId="0" applyFont="1" applyFill="1" applyBorder="1" applyAlignment="1">
      <alignment horizontal="left" vertical="center" wrapText="1"/>
    </xf>
    <xf numFmtId="43" fontId="26" fillId="25" borderId="51" xfId="0" applyNumberFormat="1" applyFont="1" applyFill="1" applyBorder="1" applyAlignment="1">
      <alignment horizontal="right" vertical="center" wrapText="1"/>
    </xf>
    <xf numFmtId="0" fontId="28" fillId="25" borderId="13" xfId="0" applyFont="1" applyFill="1" applyBorder="1" applyAlignment="1">
      <alignment horizontal="center" vertical="center" wrapText="1"/>
    </xf>
    <xf numFmtId="14" fontId="29" fillId="25" borderId="14" xfId="0" applyNumberFormat="1" applyFont="1" applyFill="1" applyBorder="1" applyAlignment="1">
      <alignment horizontal="center" vertical="center" wrapText="1"/>
    </xf>
    <xf numFmtId="0" fontId="29" fillId="25" borderId="14" xfId="0" applyFont="1" applyFill="1" applyBorder="1" applyAlignment="1">
      <alignment horizontal="center" vertical="center" wrapText="1"/>
    </xf>
    <xf numFmtId="43" fontId="29" fillId="25" borderId="15" xfId="0" applyNumberFormat="1" applyFont="1" applyFill="1" applyBorder="1" applyAlignment="1">
      <alignment horizontal="right" vertical="center" wrapText="1"/>
    </xf>
    <xf numFmtId="0" fontId="27" fillId="0" borderId="54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7" fillId="0" borderId="55" xfId="59" applyFont="1" applyFill="1" applyBorder="1" applyAlignment="1">
      <alignment horizontal="center"/>
      <protection/>
    </xf>
    <xf numFmtId="167" fontId="27" fillId="0" borderId="56" xfId="59" applyNumberFormat="1" applyFont="1" applyFill="1" applyBorder="1" applyAlignment="1">
      <alignment horizontal="center"/>
      <protection/>
    </xf>
    <xf numFmtId="0" fontId="27" fillId="0" borderId="56" xfId="59" applyFont="1" applyFill="1" applyBorder="1" applyAlignment="1">
      <alignment horizontal="center"/>
      <protection/>
    </xf>
    <xf numFmtId="0" fontId="27" fillId="0" borderId="56" xfId="0" applyFont="1" applyBorder="1" applyAlignment="1">
      <alignment horizontal="justify"/>
    </xf>
    <xf numFmtId="168" fontId="25" fillId="0" borderId="57" xfId="0" applyNumberFormat="1" applyFont="1" applyBorder="1" applyAlignment="1">
      <alignment/>
    </xf>
    <xf numFmtId="0" fontId="0" fillId="0" borderId="0" xfId="0" applyFont="1" applyAlignment="1">
      <alignment/>
    </xf>
    <xf numFmtId="0" fontId="27" fillId="0" borderId="58" xfId="59" applyFont="1" applyFill="1" applyBorder="1" applyAlignment="1">
      <alignment horizontal="center"/>
      <protection/>
    </xf>
    <xf numFmtId="167" fontId="27" fillId="0" borderId="59" xfId="59" applyNumberFormat="1" applyFont="1" applyFill="1" applyBorder="1" applyAlignment="1">
      <alignment horizontal="center"/>
      <protection/>
    </xf>
    <xf numFmtId="0" fontId="27" fillId="0" borderId="59" xfId="59" applyFont="1" applyFill="1" applyBorder="1" applyAlignment="1">
      <alignment horizontal="center"/>
      <protection/>
    </xf>
    <xf numFmtId="0" fontId="27" fillId="0" borderId="59" xfId="0" applyFont="1" applyBorder="1" applyAlignment="1">
      <alignment horizontal="justify"/>
    </xf>
    <xf numFmtId="168" fontId="25" fillId="0" borderId="60" xfId="0" applyNumberFormat="1" applyFont="1" applyBorder="1" applyAlignment="1">
      <alignment/>
    </xf>
    <xf numFmtId="0" fontId="30" fillId="0" borderId="61" xfId="61" applyFont="1" applyFill="1" applyBorder="1" applyAlignment="1">
      <alignment/>
      <protection/>
    </xf>
    <xf numFmtId="0" fontId="27" fillId="0" borderId="54" xfId="0" applyFont="1" applyBorder="1" applyAlignment="1">
      <alignment/>
    </xf>
    <xf numFmtId="168" fontId="28" fillId="0" borderId="62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7">
      <selection activeCell="G22" sqref="G22"/>
    </sheetView>
  </sheetViews>
  <sheetFormatPr defaultColWidth="9.140625" defaultRowHeight="12.75"/>
  <cols>
    <col min="1" max="1" width="19.28125" style="0" customWidth="1"/>
    <col min="2" max="2" width="14.00390625" style="0" customWidth="1"/>
    <col min="3" max="3" width="8.28125" style="0" customWidth="1"/>
    <col min="4" max="4" width="20.421875" style="0" customWidth="1"/>
    <col min="5" max="5" width="23.28125" style="0" customWidth="1"/>
  </cols>
  <sheetData>
    <row r="1" spans="1:4" ht="12.75">
      <c r="A1" s="1" t="s">
        <v>30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27</v>
      </c>
      <c r="E6" s="39" t="s">
        <v>150</v>
      </c>
      <c r="F6" s="2"/>
    </row>
    <row r="7" spans="2:4" ht="13.5" thickBot="1">
      <c r="B7" s="1"/>
      <c r="C7" s="1"/>
      <c r="D7" s="1"/>
    </row>
    <row r="8" spans="1:5" ht="12.75">
      <c r="A8" s="19"/>
      <c r="B8" s="20" t="s">
        <v>2</v>
      </c>
      <c r="C8" s="20" t="s">
        <v>3</v>
      </c>
      <c r="D8" s="20" t="s">
        <v>4</v>
      </c>
      <c r="E8" s="21" t="s">
        <v>5</v>
      </c>
    </row>
    <row r="9" spans="1:8" ht="12.75" customHeight="1">
      <c r="A9" s="66" t="s">
        <v>119</v>
      </c>
      <c r="B9" s="46"/>
      <c r="C9" s="46"/>
      <c r="D9" s="47">
        <v>14179778</v>
      </c>
      <c r="E9" s="67"/>
      <c r="F9" s="38"/>
      <c r="G9" s="38"/>
      <c r="H9" s="38"/>
    </row>
    <row r="10" spans="1:8" ht="12.75">
      <c r="A10" s="68" t="s">
        <v>120</v>
      </c>
      <c r="B10" s="48" t="s">
        <v>121</v>
      </c>
      <c r="C10" s="43"/>
      <c r="D10" s="49"/>
      <c r="E10" s="69"/>
      <c r="F10" s="38"/>
      <c r="G10" s="38"/>
      <c r="H10" s="38"/>
    </row>
    <row r="11" spans="1:8" ht="12.75">
      <c r="A11" s="68"/>
      <c r="B11" s="48"/>
      <c r="C11" s="43"/>
      <c r="D11" s="49"/>
      <c r="E11" s="69"/>
      <c r="F11" s="38"/>
      <c r="G11" s="38"/>
      <c r="H11" s="38"/>
    </row>
    <row r="12" spans="1:8" ht="13.5" thickBot="1">
      <c r="A12" s="70" t="s">
        <v>122</v>
      </c>
      <c r="B12" s="51"/>
      <c r="C12" s="52"/>
      <c r="D12" s="53">
        <f>SUM(D9:D11)</f>
        <v>14179778</v>
      </c>
      <c r="E12" s="71"/>
      <c r="F12" s="38"/>
      <c r="G12" s="38"/>
      <c r="H12" s="38"/>
    </row>
    <row r="13" spans="1:8" ht="12.75">
      <c r="A13" s="72" t="s">
        <v>123</v>
      </c>
      <c r="B13" s="38"/>
      <c r="C13" s="54"/>
      <c r="D13" s="49">
        <v>1231251</v>
      </c>
      <c r="E13" s="73"/>
      <c r="F13" s="38"/>
      <c r="G13" s="38"/>
      <c r="H13" s="38"/>
    </row>
    <row r="14" spans="1:8" ht="12.75">
      <c r="A14" s="74" t="s">
        <v>124</v>
      </c>
      <c r="B14" s="48" t="s">
        <v>121</v>
      </c>
      <c r="C14" s="43"/>
      <c r="D14" s="38"/>
      <c r="E14" s="69"/>
      <c r="F14" s="38"/>
      <c r="G14" s="38"/>
      <c r="H14" s="38"/>
    </row>
    <row r="15" spans="1:8" ht="12.75">
      <c r="A15" s="75"/>
      <c r="B15" s="44"/>
      <c r="C15" s="44"/>
      <c r="D15" s="55"/>
      <c r="E15" s="76"/>
      <c r="F15" s="38"/>
      <c r="G15" s="38"/>
      <c r="H15" s="38"/>
    </row>
    <row r="16" spans="1:8" ht="13.5" thickBot="1">
      <c r="A16" s="70" t="s">
        <v>125</v>
      </c>
      <c r="B16" s="52"/>
      <c r="C16" s="52"/>
      <c r="D16" s="53">
        <f>SUM(D13:D15)</f>
        <v>1231251</v>
      </c>
      <c r="E16" s="71"/>
      <c r="F16" s="38"/>
      <c r="G16" s="38"/>
      <c r="H16" s="38"/>
    </row>
    <row r="17" spans="1:8" ht="12.75">
      <c r="A17" s="72" t="s">
        <v>126</v>
      </c>
      <c r="B17" s="38"/>
      <c r="C17" s="54"/>
      <c r="D17" s="56">
        <v>0</v>
      </c>
      <c r="E17" s="73"/>
      <c r="F17" s="38"/>
      <c r="G17" s="38"/>
      <c r="H17" s="38"/>
    </row>
    <row r="18" spans="1:8" ht="12.75">
      <c r="A18" s="74" t="s">
        <v>127</v>
      </c>
      <c r="B18" s="48" t="s">
        <v>121</v>
      </c>
      <c r="C18" s="43"/>
      <c r="D18" s="49">
        <v>51301</v>
      </c>
      <c r="E18" s="69"/>
      <c r="F18" s="38"/>
      <c r="G18" s="38"/>
      <c r="H18" s="38"/>
    </row>
    <row r="19" spans="1:8" ht="12.75" customHeight="1">
      <c r="A19" s="74"/>
      <c r="B19" s="43"/>
      <c r="C19" s="43"/>
      <c r="D19" s="49">
        <v>1947</v>
      </c>
      <c r="E19" s="69"/>
      <c r="F19" s="38"/>
      <c r="G19" s="38"/>
      <c r="H19" s="38"/>
    </row>
    <row r="20" spans="1:8" ht="12.75">
      <c r="A20" s="75"/>
      <c r="B20" s="44"/>
      <c r="C20" s="44"/>
      <c r="D20" s="55"/>
      <c r="E20" s="76"/>
      <c r="F20" s="38"/>
      <c r="G20" s="38"/>
      <c r="H20" s="38"/>
    </row>
    <row r="21" spans="1:8" ht="13.5" thickBot="1">
      <c r="A21" s="70" t="s">
        <v>128</v>
      </c>
      <c r="B21" s="52"/>
      <c r="C21" s="52"/>
      <c r="D21" s="53">
        <f>SUM(D17:D20)</f>
        <v>53248</v>
      </c>
      <c r="E21" s="71"/>
      <c r="F21" s="38"/>
      <c r="G21" s="38"/>
      <c r="H21" s="38"/>
    </row>
    <row r="22" spans="1:8" ht="12.75">
      <c r="A22" s="77" t="s">
        <v>129</v>
      </c>
      <c r="B22" s="58"/>
      <c r="C22" s="58"/>
      <c r="D22" s="59">
        <v>164642</v>
      </c>
      <c r="E22" s="78"/>
      <c r="F22" s="60"/>
      <c r="G22" s="38"/>
      <c r="H22" s="38"/>
    </row>
    <row r="23" spans="1:8" ht="12.75">
      <c r="A23" s="74" t="s">
        <v>130</v>
      </c>
      <c r="B23" s="48" t="s">
        <v>121</v>
      </c>
      <c r="C23" s="61"/>
      <c r="D23" s="38"/>
      <c r="E23" s="69"/>
      <c r="F23" s="60"/>
      <c r="G23" s="38"/>
      <c r="H23" s="38"/>
    </row>
    <row r="24" spans="1:8" ht="12" customHeight="1">
      <c r="A24" s="75"/>
      <c r="B24" s="57"/>
      <c r="C24" s="57"/>
      <c r="D24" s="55"/>
      <c r="E24" s="76"/>
      <c r="F24" s="60"/>
      <c r="G24" s="38"/>
      <c r="H24" s="38"/>
    </row>
    <row r="25" spans="1:8" ht="13.5" thickBot="1">
      <c r="A25" s="70" t="s">
        <v>131</v>
      </c>
      <c r="B25" s="50"/>
      <c r="C25" s="50"/>
      <c r="D25" s="53">
        <f>SUM(D22:D24)</f>
        <v>164642</v>
      </c>
      <c r="E25" s="71"/>
      <c r="F25" s="60"/>
      <c r="G25" s="38"/>
      <c r="H25" s="38"/>
    </row>
    <row r="26" spans="1:8" ht="12.75">
      <c r="A26" s="77" t="s">
        <v>132</v>
      </c>
      <c r="B26" s="57"/>
      <c r="C26" s="57"/>
      <c r="D26" s="55">
        <v>0</v>
      </c>
      <c r="E26" s="76"/>
      <c r="F26" s="60"/>
      <c r="G26" s="38"/>
      <c r="H26" s="38"/>
    </row>
    <row r="27" spans="1:8" ht="12.75">
      <c r="A27" s="75" t="s">
        <v>133</v>
      </c>
      <c r="B27" s="48" t="s">
        <v>121</v>
      </c>
      <c r="C27" s="43"/>
      <c r="D27" s="49">
        <v>39936</v>
      </c>
      <c r="E27" s="69"/>
      <c r="F27" s="60"/>
      <c r="G27" s="38"/>
      <c r="H27" s="38"/>
    </row>
    <row r="28" spans="1:8" ht="12.75">
      <c r="A28" s="75"/>
      <c r="B28" s="57"/>
      <c r="C28" s="57"/>
      <c r="D28" s="55"/>
      <c r="E28" s="76"/>
      <c r="F28" s="60"/>
      <c r="G28" s="38"/>
      <c r="H28" s="38"/>
    </row>
    <row r="29" spans="1:8" ht="13.5" thickBot="1">
      <c r="A29" s="70" t="s">
        <v>134</v>
      </c>
      <c r="B29" s="50"/>
      <c r="C29" s="50"/>
      <c r="D29" s="53">
        <f>SUM(D26:D28)</f>
        <v>39936</v>
      </c>
      <c r="E29" s="71"/>
      <c r="F29" s="60"/>
      <c r="G29" s="38"/>
      <c r="H29" s="38"/>
    </row>
    <row r="30" spans="1:8" ht="12.75">
      <c r="A30" s="79" t="s">
        <v>135</v>
      </c>
      <c r="B30" s="58"/>
      <c r="C30" s="58"/>
      <c r="D30" s="49">
        <v>100000</v>
      </c>
      <c r="E30" s="80"/>
      <c r="F30" s="60"/>
      <c r="G30" s="38"/>
      <c r="H30" s="38"/>
    </row>
    <row r="31" spans="1:8" ht="12.75">
      <c r="A31" s="74" t="s">
        <v>136</v>
      </c>
      <c r="B31" s="48" t="s">
        <v>121</v>
      </c>
      <c r="C31" s="57"/>
      <c r="D31" s="38">
        <v>520</v>
      </c>
      <c r="E31" s="69"/>
      <c r="F31" s="60"/>
      <c r="G31" s="38"/>
      <c r="H31" s="38"/>
    </row>
    <row r="32" spans="1:8" ht="12.75">
      <c r="A32" s="81"/>
      <c r="B32" s="43"/>
      <c r="C32" s="43"/>
      <c r="D32" s="62">
        <v>500</v>
      </c>
      <c r="E32" s="69"/>
      <c r="F32" s="60"/>
      <c r="G32" s="38"/>
      <c r="H32" s="38"/>
    </row>
    <row r="33" spans="1:8" ht="12.75">
      <c r="A33" s="81"/>
      <c r="B33" s="43"/>
      <c r="C33" s="63"/>
      <c r="D33" s="49"/>
      <c r="E33" s="69"/>
      <c r="F33" s="60"/>
      <c r="G33" s="38"/>
      <c r="H33" s="38"/>
    </row>
    <row r="34" spans="1:8" ht="13.5" thickBot="1">
      <c r="A34" s="82" t="s">
        <v>137</v>
      </c>
      <c r="B34" s="50"/>
      <c r="C34" s="50"/>
      <c r="D34" s="53">
        <f>SUM(D30:D33)</f>
        <v>101020</v>
      </c>
      <c r="E34" s="83"/>
      <c r="F34" s="60"/>
      <c r="G34" s="38"/>
      <c r="H34" s="38"/>
    </row>
    <row r="35" spans="1:8" ht="12.75">
      <c r="A35" s="77" t="s">
        <v>138</v>
      </c>
      <c r="B35" s="58"/>
      <c r="C35" s="58"/>
      <c r="D35" s="59">
        <v>446856</v>
      </c>
      <c r="E35" s="78"/>
      <c r="F35" s="60"/>
      <c r="G35" s="38"/>
      <c r="H35" s="38"/>
    </row>
    <row r="36" spans="1:8" ht="12.75">
      <c r="A36" s="84" t="s">
        <v>139</v>
      </c>
      <c r="B36" s="48" t="s">
        <v>121</v>
      </c>
      <c r="C36" s="61"/>
      <c r="D36" s="38"/>
      <c r="E36" s="69"/>
      <c r="F36" s="60"/>
      <c r="G36" s="38"/>
      <c r="H36" s="38"/>
    </row>
    <row r="37" spans="1:8" ht="12" customHeight="1">
      <c r="A37" s="75"/>
      <c r="B37" s="57"/>
      <c r="C37" s="57"/>
      <c r="D37" s="55"/>
      <c r="E37" s="76"/>
      <c r="F37" s="60"/>
      <c r="G37" s="38"/>
      <c r="H37" s="38"/>
    </row>
    <row r="38" spans="1:8" ht="13.5" thickBot="1">
      <c r="A38" s="70" t="s">
        <v>140</v>
      </c>
      <c r="B38" s="50"/>
      <c r="C38" s="50"/>
      <c r="D38" s="53">
        <f>SUM(D35:D37)</f>
        <v>446856</v>
      </c>
      <c r="E38" s="71"/>
      <c r="F38" s="60"/>
      <c r="G38" s="38"/>
      <c r="H38" s="38"/>
    </row>
    <row r="39" spans="1:8" ht="12.75">
      <c r="A39" s="79" t="s">
        <v>141</v>
      </c>
      <c r="B39" s="58"/>
      <c r="C39" s="58"/>
      <c r="D39" s="49">
        <v>90185</v>
      </c>
      <c r="E39" s="80"/>
      <c r="F39" s="60"/>
      <c r="G39" s="38"/>
      <c r="H39" s="38"/>
    </row>
    <row r="40" spans="1:8" ht="12.75">
      <c r="A40" s="85" t="s">
        <v>142</v>
      </c>
      <c r="B40" s="48" t="s">
        <v>121</v>
      </c>
      <c r="C40" s="48"/>
      <c r="D40" s="38"/>
      <c r="E40" s="69"/>
      <c r="F40" s="60"/>
      <c r="G40" s="38"/>
      <c r="H40" s="38"/>
    </row>
    <row r="41" spans="1:8" ht="12.75">
      <c r="A41" s="74"/>
      <c r="B41" s="57"/>
      <c r="C41" s="57"/>
      <c r="D41" s="55"/>
      <c r="E41" s="69"/>
      <c r="F41" s="60"/>
      <c r="G41" s="38"/>
      <c r="H41" s="38"/>
    </row>
    <row r="42" spans="1:8" ht="13.5" thickBot="1">
      <c r="A42" s="70" t="s">
        <v>143</v>
      </c>
      <c r="B42" s="50"/>
      <c r="C42" s="50"/>
      <c r="D42" s="53">
        <f>SUM(D39:D41)</f>
        <v>90185</v>
      </c>
      <c r="E42" s="86"/>
      <c r="F42" s="60"/>
      <c r="G42" s="38"/>
      <c r="H42" s="38"/>
    </row>
    <row r="43" spans="1:8" ht="12.75">
      <c r="A43" s="79" t="s">
        <v>144</v>
      </c>
      <c r="B43" s="58"/>
      <c r="C43" s="58"/>
      <c r="D43" s="64">
        <v>360978</v>
      </c>
      <c r="E43" s="87"/>
      <c r="F43" s="60"/>
      <c r="G43" s="38"/>
      <c r="H43" s="38"/>
    </row>
    <row r="44" spans="1:5" ht="12.75">
      <c r="A44" s="88" t="s">
        <v>145</v>
      </c>
      <c r="B44" s="48" t="s">
        <v>121</v>
      </c>
      <c r="C44" s="48"/>
      <c r="D44" s="38">
        <v>2096</v>
      </c>
      <c r="E44" s="89"/>
    </row>
    <row r="45" spans="1:5" ht="12.75">
      <c r="A45" s="75"/>
      <c r="B45" s="57"/>
      <c r="C45" s="57"/>
      <c r="D45" s="55"/>
      <c r="E45" s="69"/>
    </row>
    <row r="46" spans="1:5" ht="13.5" thickBot="1">
      <c r="A46" s="70" t="s">
        <v>146</v>
      </c>
      <c r="B46" s="50"/>
      <c r="C46" s="50"/>
      <c r="D46" s="53">
        <f>SUM(D43:D45)</f>
        <v>363074</v>
      </c>
      <c r="E46" s="83"/>
    </row>
    <row r="47" spans="1:5" ht="12.75">
      <c r="A47" s="79" t="s">
        <v>147</v>
      </c>
      <c r="B47" s="58"/>
      <c r="C47" s="58"/>
      <c r="D47" s="65">
        <v>112516</v>
      </c>
      <c r="E47" s="80"/>
    </row>
    <row r="48" spans="1:5" ht="12.75">
      <c r="A48" s="88" t="s">
        <v>148</v>
      </c>
      <c r="B48" s="48" t="s">
        <v>121</v>
      </c>
      <c r="C48" s="48"/>
      <c r="D48" s="38"/>
      <c r="E48" s="69"/>
    </row>
    <row r="49" spans="1:5" ht="12.75">
      <c r="A49" s="75"/>
      <c r="B49" s="57"/>
      <c r="C49" s="57"/>
      <c r="D49" s="55"/>
      <c r="E49" s="69"/>
    </row>
    <row r="50" spans="1:5" ht="13.5" thickBot="1">
      <c r="A50" s="90" t="s">
        <v>149</v>
      </c>
      <c r="B50" s="91"/>
      <c r="C50" s="91"/>
      <c r="D50" s="92">
        <f>SUM(D47:D49)</f>
        <v>112516</v>
      </c>
      <c r="E50" s="9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30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8" t="s">
        <v>27</v>
      </c>
      <c r="E5" s="39" t="str">
        <f>personal!E6</f>
        <v>25-28  ianuarie 2022</v>
      </c>
    </row>
    <row r="6" ht="13.5" thickBot="1"/>
    <row r="7" spans="1:6" ht="68.25" customHeight="1" thickBot="1">
      <c r="A7" s="24" t="s">
        <v>8</v>
      </c>
      <c r="B7" s="25" t="s">
        <v>9</v>
      </c>
      <c r="C7" s="26" t="s">
        <v>10</v>
      </c>
      <c r="D7" s="25" t="s">
        <v>11</v>
      </c>
      <c r="E7" s="25" t="s">
        <v>12</v>
      </c>
      <c r="F7" s="27" t="s">
        <v>13</v>
      </c>
    </row>
    <row r="8" spans="1:6" ht="12.75">
      <c r="A8" s="102">
        <v>1</v>
      </c>
      <c r="B8" s="94" t="s">
        <v>82</v>
      </c>
      <c r="C8" s="95">
        <v>950</v>
      </c>
      <c r="D8" s="42" t="s">
        <v>83</v>
      </c>
      <c r="E8" s="42" t="s">
        <v>84</v>
      </c>
      <c r="F8" s="103">
        <v>11055.76</v>
      </c>
    </row>
    <row r="9" spans="1:6" ht="12.75">
      <c r="A9" s="104">
        <v>2</v>
      </c>
      <c r="B9" s="97" t="s">
        <v>82</v>
      </c>
      <c r="C9" s="96">
        <v>951</v>
      </c>
      <c r="D9" s="43" t="s">
        <v>85</v>
      </c>
      <c r="E9" s="43" t="s">
        <v>86</v>
      </c>
      <c r="F9" s="105">
        <v>18319.57</v>
      </c>
    </row>
    <row r="10" spans="1:6" ht="12.75">
      <c r="A10" s="106">
        <v>3</v>
      </c>
      <c r="B10" s="99" t="s">
        <v>82</v>
      </c>
      <c r="C10" s="98">
        <v>952</v>
      </c>
      <c r="D10" s="44" t="s">
        <v>87</v>
      </c>
      <c r="E10" s="44" t="s">
        <v>88</v>
      </c>
      <c r="F10" s="107">
        <v>660.22</v>
      </c>
    </row>
    <row r="11" spans="1:6" ht="12.75">
      <c r="A11" s="104">
        <v>4</v>
      </c>
      <c r="B11" s="97" t="s">
        <v>82</v>
      </c>
      <c r="C11" s="96">
        <v>955</v>
      </c>
      <c r="D11" s="43" t="s">
        <v>87</v>
      </c>
      <c r="E11" s="43" t="s">
        <v>88</v>
      </c>
      <c r="F11" s="105">
        <v>535.64</v>
      </c>
    </row>
    <row r="12" spans="1:6" ht="12.75">
      <c r="A12" s="104">
        <v>5</v>
      </c>
      <c r="B12" s="97" t="s">
        <v>82</v>
      </c>
      <c r="C12" s="96">
        <v>945</v>
      </c>
      <c r="D12" s="43" t="s">
        <v>89</v>
      </c>
      <c r="E12" s="43" t="s">
        <v>90</v>
      </c>
      <c r="F12" s="105">
        <v>3351.68</v>
      </c>
    </row>
    <row r="13" spans="1:6" ht="12.75">
      <c r="A13" s="104">
        <v>6</v>
      </c>
      <c r="B13" s="97" t="s">
        <v>82</v>
      </c>
      <c r="C13" s="100">
        <v>949</v>
      </c>
      <c r="D13" s="43" t="s">
        <v>91</v>
      </c>
      <c r="E13" s="43" t="s">
        <v>92</v>
      </c>
      <c r="F13" s="105">
        <v>250</v>
      </c>
    </row>
    <row r="14" spans="1:6" ht="12.75">
      <c r="A14" s="104">
        <v>7</v>
      </c>
      <c r="B14" s="97" t="s">
        <v>82</v>
      </c>
      <c r="C14" s="96">
        <v>953</v>
      </c>
      <c r="D14" s="43" t="s">
        <v>87</v>
      </c>
      <c r="E14" s="43" t="s">
        <v>93</v>
      </c>
      <c r="F14" s="105">
        <v>16.96</v>
      </c>
    </row>
    <row r="15" spans="1:6" ht="12.75">
      <c r="A15" s="104">
        <v>8</v>
      </c>
      <c r="B15" s="97" t="s">
        <v>82</v>
      </c>
      <c r="C15" s="96">
        <v>954</v>
      </c>
      <c r="D15" s="43" t="s">
        <v>87</v>
      </c>
      <c r="E15" s="43" t="s">
        <v>93</v>
      </c>
      <c r="F15" s="105">
        <v>14.08</v>
      </c>
    </row>
    <row r="16" spans="1:6" ht="12.75">
      <c r="A16" s="104">
        <v>9</v>
      </c>
      <c r="B16" s="97" t="s">
        <v>82</v>
      </c>
      <c r="C16" s="96">
        <v>948</v>
      </c>
      <c r="D16" s="43" t="s">
        <v>94</v>
      </c>
      <c r="E16" s="43" t="s">
        <v>95</v>
      </c>
      <c r="F16" s="105">
        <v>464.1</v>
      </c>
    </row>
    <row r="17" spans="1:6" ht="12.75">
      <c r="A17" s="104">
        <v>10</v>
      </c>
      <c r="B17" s="97" t="s">
        <v>96</v>
      </c>
      <c r="C17" s="96">
        <v>980</v>
      </c>
      <c r="D17" s="43" t="s">
        <v>97</v>
      </c>
      <c r="E17" s="43" t="s">
        <v>84</v>
      </c>
      <c r="F17" s="105">
        <v>417228.81</v>
      </c>
    </row>
    <row r="18" spans="1:6" ht="12.75">
      <c r="A18" s="108">
        <v>11</v>
      </c>
      <c r="B18" s="97" t="s">
        <v>96</v>
      </c>
      <c r="C18" s="101">
        <v>978</v>
      </c>
      <c r="D18" s="43" t="s">
        <v>85</v>
      </c>
      <c r="E18" s="43" t="s">
        <v>86</v>
      </c>
      <c r="F18" s="105">
        <v>172415.27</v>
      </c>
    </row>
    <row r="19" spans="1:6" ht="12.75">
      <c r="A19" s="108">
        <v>12</v>
      </c>
      <c r="B19" s="97" t="s">
        <v>96</v>
      </c>
      <c r="C19" s="101">
        <v>976</v>
      </c>
      <c r="D19" s="43" t="s">
        <v>87</v>
      </c>
      <c r="E19" s="43" t="s">
        <v>88</v>
      </c>
      <c r="F19" s="105">
        <v>943.17</v>
      </c>
    </row>
    <row r="20" spans="1:6" ht="12.75">
      <c r="A20" s="104">
        <v>13</v>
      </c>
      <c r="B20" s="97" t="s">
        <v>96</v>
      </c>
      <c r="C20" s="96">
        <v>979</v>
      </c>
      <c r="D20" s="43" t="s">
        <v>98</v>
      </c>
      <c r="E20" s="43" t="s">
        <v>99</v>
      </c>
      <c r="F20" s="109">
        <v>130.14</v>
      </c>
    </row>
    <row r="21" spans="1:6" ht="12.75">
      <c r="A21" s="104">
        <v>14</v>
      </c>
      <c r="B21" s="97" t="s">
        <v>96</v>
      </c>
      <c r="C21" s="96">
        <v>977</v>
      </c>
      <c r="D21" s="43" t="s">
        <v>100</v>
      </c>
      <c r="E21" s="43" t="s">
        <v>101</v>
      </c>
      <c r="F21" s="105">
        <v>741200.44</v>
      </c>
    </row>
    <row r="22" spans="1:6" ht="12.75">
      <c r="A22" s="104">
        <f aca="true" t="shared" si="0" ref="A22:A37">A21+1</f>
        <v>15</v>
      </c>
      <c r="B22" s="97" t="s">
        <v>96</v>
      </c>
      <c r="C22" s="96">
        <v>974</v>
      </c>
      <c r="D22" s="43" t="s">
        <v>102</v>
      </c>
      <c r="E22" s="43" t="s">
        <v>92</v>
      </c>
      <c r="F22" s="105">
        <v>5679.3</v>
      </c>
    </row>
    <row r="23" spans="1:6" ht="12.75">
      <c r="A23" s="104">
        <f t="shared" si="0"/>
        <v>16</v>
      </c>
      <c r="B23" s="97" t="s">
        <v>96</v>
      </c>
      <c r="C23" s="96">
        <v>975</v>
      </c>
      <c r="D23" s="43" t="s">
        <v>87</v>
      </c>
      <c r="E23" s="43" t="s">
        <v>93</v>
      </c>
      <c r="F23" s="105">
        <v>43.2</v>
      </c>
    </row>
    <row r="24" spans="1:6" ht="12.75">
      <c r="A24" s="104">
        <f t="shared" si="0"/>
        <v>17</v>
      </c>
      <c r="B24" s="97" t="s">
        <v>103</v>
      </c>
      <c r="C24" s="96">
        <v>1020</v>
      </c>
      <c r="D24" s="43" t="s">
        <v>104</v>
      </c>
      <c r="E24" s="43" t="s">
        <v>105</v>
      </c>
      <c r="F24" s="105">
        <v>597.99</v>
      </c>
    </row>
    <row r="25" spans="1:6" ht="12.75">
      <c r="A25" s="104">
        <f t="shared" si="0"/>
        <v>18</v>
      </c>
      <c r="B25" s="97" t="s">
        <v>103</v>
      </c>
      <c r="C25" s="96">
        <v>1014</v>
      </c>
      <c r="D25" s="43" t="s">
        <v>87</v>
      </c>
      <c r="E25" s="43" t="s">
        <v>88</v>
      </c>
      <c r="F25" s="105">
        <v>10045.53</v>
      </c>
    </row>
    <row r="26" spans="1:6" ht="12.75">
      <c r="A26" s="104">
        <f t="shared" si="0"/>
        <v>19</v>
      </c>
      <c r="B26" s="97" t="s">
        <v>103</v>
      </c>
      <c r="C26" s="96">
        <v>1009</v>
      </c>
      <c r="D26" s="43" t="s">
        <v>106</v>
      </c>
      <c r="E26" s="43" t="s">
        <v>99</v>
      </c>
      <c r="F26" s="105">
        <v>2527.94</v>
      </c>
    </row>
    <row r="27" spans="1:6" ht="12.75">
      <c r="A27" s="104">
        <f t="shared" si="0"/>
        <v>20</v>
      </c>
      <c r="B27" s="97" t="s">
        <v>103</v>
      </c>
      <c r="C27" s="96">
        <v>1010</v>
      </c>
      <c r="D27" s="43" t="s">
        <v>107</v>
      </c>
      <c r="E27" s="43" t="s">
        <v>108</v>
      </c>
      <c r="F27" s="105">
        <v>1594.77</v>
      </c>
    </row>
    <row r="28" spans="1:6" ht="12.75">
      <c r="A28" s="104">
        <f t="shared" si="0"/>
        <v>21</v>
      </c>
      <c r="B28" s="97" t="s">
        <v>103</v>
      </c>
      <c r="C28" s="96">
        <v>1013</v>
      </c>
      <c r="D28" s="43" t="s">
        <v>109</v>
      </c>
      <c r="E28" s="43" t="s">
        <v>92</v>
      </c>
      <c r="F28" s="105">
        <v>203943.82</v>
      </c>
    </row>
    <row r="29" spans="1:6" ht="12.75">
      <c r="A29" s="104">
        <f t="shared" si="0"/>
        <v>22</v>
      </c>
      <c r="B29" s="97" t="s">
        <v>103</v>
      </c>
      <c r="C29" s="96">
        <v>1016</v>
      </c>
      <c r="D29" s="43" t="s">
        <v>109</v>
      </c>
      <c r="E29" s="43" t="s">
        <v>92</v>
      </c>
      <c r="F29" s="105">
        <v>11478.16</v>
      </c>
    </row>
    <row r="30" spans="1:6" ht="12.75">
      <c r="A30" s="104">
        <f t="shared" si="0"/>
        <v>23</v>
      </c>
      <c r="B30" s="97" t="s">
        <v>103</v>
      </c>
      <c r="C30" s="96">
        <v>1021</v>
      </c>
      <c r="D30" s="43" t="s">
        <v>104</v>
      </c>
      <c r="E30" s="43" t="s">
        <v>110</v>
      </c>
      <c r="F30" s="105">
        <v>2063</v>
      </c>
    </row>
    <row r="31" spans="1:6" ht="12.75">
      <c r="A31" s="104">
        <f t="shared" si="0"/>
        <v>24</v>
      </c>
      <c r="B31" s="97" t="s">
        <v>103</v>
      </c>
      <c r="C31" s="96">
        <v>1008</v>
      </c>
      <c r="D31" s="43" t="s">
        <v>111</v>
      </c>
      <c r="E31" s="43" t="s">
        <v>90</v>
      </c>
      <c r="F31" s="105">
        <v>1068.9</v>
      </c>
    </row>
    <row r="32" spans="1:6" ht="12.75">
      <c r="A32" s="104">
        <f t="shared" si="0"/>
        <v>25</v>
      </c>
      <c r="B32" s="97" t="s">
        <v>103</v>
      </c>
      <c r="C32" s="96">
        <v>1007</v>
      </c>
      <c r="D32" s="43" t="s">
        <v>112</v>
      </c>
      <c r="E32" s="43" t="s">
        <v>113</v>
      </c>
      <c r="F32" s="105">
        <v>616.42</v>
      </c>
    </row>
    <row r="33" spans="1:6" ht="12.75">
      <c r="A33" s="104">
        <f t="shared" si="0"/>
        <v>26</v>
      </c>
      <c r="B33" s="97" t="s">
        <v>103</v>
      </c>
      <c r="C33" s="96">
        <v>1015</v>
      </c>
      <c r="D33" s="43" t="s">
        <v>87</v>
      </c>
      <c r="E33" s="43" t="s">
        <v>93</v>
      </c>
      <c r="F33" s="105">
        <v>277.05</v>
      </c>
    </row>
    <row r="34" spans="1:6" ht="12.75">
      <c r="A34" s="104">
        <f t="shared" si="0"/>
        <v>27</v>
      </c>
      <c r="B34" s="97" t="s">
        <v>114</v>
      </c>
      <c r="C34" s="96">
        <v>1055</v>
      </c>
      <c r="D34" s="43" t="s">
        <v>98</v>
      </c>
      <c r="E34" s="43" t="s">
        <v>115</v>
      </c>
      <c r="F34" s="105">
        <v>1282.34</v>
      </c>
    </row>
    <row r="35" spans="1:6" ht="12.75">
      <c r="A35" s="104">
        <f t="shared" si="0"/>
        <v>28</v>
      </c>
      <c r="B35" s="97" t="s">
        <v>114</v>
      </c>
      <c r="C35" s="96">
        <v>1054</v>
      </c>
      <c r="D35" s="43" t="s">
        <v>116</v>
      </c>
      <c r="E35" s="43" t="s">
        <v>117</v>
      </c>
      <c r="F35" s="105">
        <v>438</v>
      </c>
    </row>
    <row r="36" spans="1:6" ht="12.75">
      <c r="A36" s="110"/>
      <c r="B36" s="45"/>
      <c r="C36" s="43"/>
      <c r="D36" s="43"/>
      <c r="E36" s="43"/>
      <c r="F36" s="105"/>
    </row>
    <row r="37" spans="1:6" ht="13.5" thickBot="1">
      <c r="A37" s="110"/>
      <c r="B37" s="45"/>
      <c r="C37" s="43"/>
      <c r="D37" s="43"/>
      <c r="E37" s="43"/>
      <c r="F37" s="105"/>
    </row>
    <row r="38" spans="1:6" s="22" customFormat="1" ht="13.5" thickBot="1">
      <c r="A38" s="111"/>
      <c r="B38" s="112"/>
      <c r="C38" s="112"/>
      <c r="D38" s="112"/>
      <c r="E38" s="113" t="s">
        <v>118</v>
      </c>
      <c r="F38" s="114">
        <f>SUM(F8:F37)</f>
        <v>1608242.2599999998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31</v>
      </c>
      <c r="B1" s="9"/>
      <c r="C1" s="9"/>
      <c r="D1" s="9"/>
    </row>
    <row r="3" spans="1:4" ht="15.75" customHeight="1">
      <c r="A3" s="40" t="s">
        <v>18</v>
      </c>
      <c r="B3" s="40"/>
      <c r="C3" s="40"/>
      <c r="D3" s="11"/>
    </row>
    <row r="4" spans="1:10" ht="30" customHeight="1">
      <c r="A4" s="41" t="s">
        <v>26</v>
      </c>
      <c r="B4" s="41"/>
      <c r="C4" s="41"/>
      <c r="D4" s="41"/>
      <c r="E4" s="41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27</v>
      </c>
      <c r="C6" s="8" t="str">
        <f>personal!E6</f>
        <v>25-28  ianuarie 2022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28" t="s">
        <v>14</v>
      </c>
      <c r="B8" s="29" t="s">
        <v>15</v>
      </c>
      <c r="C8" s="29" t="s">
        <v>16</v>
      </c>
      <c r="D8" s="29" t="s">
        <v>19</v>
      </c>
      <c r="E8" s="30" t="s">
        <v>17</v>
      </c>
    </row>
    <row r="9" spans="1:5" s="16" customFormat="1" ht="25.5">
      <c r="A9" s="123" t="s">
        <v>33</v>
      </c>
      <c r="B9" s="115" t="s">
        <v>59</v>
      </c>
      <c r="C9" s="116" t="s">
        <v>60</v>
      </c>
      <c r="D9" s="117" t="s">
        <v>61</v>
      </c>
      <c r="E9" s="124">
        <v>157.35</v>
      </c>
    </row>
    <row r="10" spans="1:5" s="16" customFormat="1" ht="25.5">
      <c r="A10" s="123" t="s">
        <v>33</v>
      </c>
      <c r="B10" s="118" t="s">
        <v>62</v>
      </c>
      <c r="C10" s="116" t="s">
        <v>63</v>
      </c>
      <c r="D10" s="117" t="s">
        <v>61</v>
      </c>
      <c r="E10" s="125">
        <v>825.08</v>
      </c>
    </row>
    <row r="11" spans="1:5" s="16" customFormat="1" ht="25.5">
      <c r="A11" s="123" t="s">
        <v>36</v>
      </c>
      <c r="B11" s="118" t="s">
        <v>64</v>
      </c>
      <c r="C11" s="116" t="s">
        <v>65</v>
      </c>
      <c r="D11" s="117" t="s">
        <v>66</v>
      </c>
      <c r="E11" s="126">
        <v>63.97</v>
      </c>
    </row>
    <row r="12" spans="1:5" s="16" customFormat="1" ht="25.5">
      <c r="A12" s="123" t="s">
        <v>36</v>
      </c>
      <c r="B12" s="118" t="s">
        <v>67</v>
      </c>
      <c r="C12" s="116" t="s">
        <v>68</v>
      </c>
      <c r="D12" s="117" t="s">
        <v>66</v>
      </c>
      <c r="E12" s="126">
        <v>335.43</v>
      </c>
    </row>
    <row r="13" spans="1:5" s="16" customFormat="1" ht="38.25">
      <c r="A13" s="123" t="s">
        <v>36</v>
      </c>
      <c r="B13" s="118" t="s">
        <v>69</v>
      </c>
      <c r="C13" s="116" t="s">
        <v>70</v>
      </c>
      <c r="D13" s="119" t="s">
        <v>71</v>
      </c>
      <c r="E13" s="125">
        <v>1630.12</v>
      </c>
    </row>
    <row r="14" spans="1:5" s="16" customFormat="1" ht="38.25">
      <c r="A14" s="123" t="s">
        <v>36</v>
      </c>
      <c r="B14" s="118" t="s">
        <v>72</v>
      </c>
      <c r="C14" s="116" t="s">
        <v>73</v>
      </c>
      <c r="D14" s="119" t="s">
        <v>71</v>
      </c>
      <c r="E14" s="125">
        <v>8547.88</v>
      </c>
    </row>
    <row r="15" spans="1:5" s="16" customFormat="1" ht="25.5">
      <c r="A15" s="123" t="s">
        <v>36</v>
      </c>
      <c r="B15" s="118" t="s">
        <v>74</v>
      </c>
      <c r="C15" s="116" t="s">
        <v>75</v>
      </c>
      <c r="D15" s="120" t="s">
        <v>76</v>
      </c>
      <c r="E15" s="125">
        <v>2948.89</v>
      </c>
    </row>
    <row r="16" spans="1:5" s="16" customFormat="1" ht="25.5">
      <c r="A16" s="123" t="s">
        <v>36</v>
      </c>
      <c r="B16" s="118" t="s">
        <v>77</v>
      </c>
      <c r="C16" s="116" t="s">
        <v>78</v>
      </c>
      <c r="D16" s="120" t="s">
        <v>76</v>
      </c>
      <c r="E16" s="125">
        <v>15463.11</v>
      </c>
    </row>
    <row r="17" spans="1:5" s="16" customFormat="1" ht="25.5">
      <c r="A17" s="123" t="s">
        <v>36</v>
      </c>
      <c r="B17" s="118" t="s">
        <v>79</v>
      </c>
      <c r="C17" s="116" t="s">
        <v>75</v>
      </c>
      <c r="D17" s="120" t="s">
        <v>80</v>
      </c>
      <c r="E17" s="125">
        <v>2351.97</v>
      </c>
    </row>
    <row r="18" spans="1:5" ht="26.25" thickBot="1">
      <c r="A18" s="127" t="s">
        <v>36</v>
      </c>
      <c r="B18" s="121" t="s">
        <v>81</v>
      </c>
      <c r="C18" s="122" t="s">
        <v>78</v>
      </c>
      <c r="D18" s="121" t="s">
        <v>80</v>
      </c>
      <c r="E18" s="128">
        <v>12333.03</v>
      </c>
    </row>
    <row r="19" spans="1:5" s="130" customFormat="1" ht="18.75" customHeight="1" thickBot="1">
      <c r="A19" s="129" t="s">
        <v>6</v>
      </c>
      <c r="B19" s="31"/>
      <c r="C19" s="31"/>
      <c r="D19" s="31"/>
      <c r="E19" s="32">
        <f>SUM(E9:E18)</f>
        <v>44656.83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2"/>
  <sheetViews>
    <sheetView zoomScalePageLayoutView="0" workbookViewId="0" topLeftCell="A55">
      <selection activeCell="K72" sqref="K72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17.421875" style="0" customWidth="1"/>
    <col min="4" max="4" width="23.8515625" style="0" customWidth="1"/>
    <col min="5" max="5" width="35.421875" style="0" customWidth="1"/>
    <col min="6" max="6" width="25.140625" style="37" customWidth="1"/>
    <col min="9" max="9" width="9.140625" style="2" customWidth="1"/>
    <col min="10" max="10" width="34.00390625" style="0" customWidth="1"/>
  </cols>
  <sheetData>
    <row r="2" ht="12.75">
      <c r="A2" s="22" t="s">
        <v>32</v>
      </c>
    </row>
    <row r="3" ht="12.75">
      <c r="A3" s="22"/>
    </row>
    <row r="4" ht="12.75">
      <c r="A4" s="22" t="s">
        <v>28</v>
      </c>
    </row>
    <row r="5" spans="1:5" ht="12.75">
      <c r="A5" s="22" t="s">
        <v>21</v>
      </c>
      <c r="D5" s="18" t="s">
        <v>27</v>
      </c>
      <c r="E5" s="39" t="str">
        <f>personal!E6</f>
        <v>25-28  ianuarie 2022</v>
      </c>
    </row>
    <row r="6" ht="13.5" thickBot="1"/>
    <row r="7" spans="1:9" ht="46.5" customHeight="1" thickBot="1">
      <c r="A7" s="146" t="s">
        <v>8</v>
      </c>
      <c r="B7" s="147" t="s">
        <v>9</v>
      </c>
      <c r="C7" s="147" t="s">
        <v>10</v>
      </c>
      <c r="D7" s="147" t="s">
        <v>22</v>
      </c>
      <c r="E7" s="147" t="s">
        <v>29</v>
      </c>
      <c r="F7" s="148" t="s">
        <v>24</v>
      </c>
      <c r="I7"/>
    </row>
    <row r="8" spans="1:9" ht="12.75">
      <c r="A8" s="141">
        <v>1</v>
      </c>
      <c r="B8" s="142" t="s">
        <v>33</v>
      </c>
      <c r="C8" s="142">
        <v>958</v>
      </c>
      <c r="D8" s="143" t="s">
        <v>34</v>
      </c>
      <c r="E8" s="144" t="s">
        <v>35</v>
      </c>
      <c r="F8" s="145">
        <v>1200</v>
      </c>
      <c r="I8"/>
    </row>
    <row r="9" spans="1:9" ht="19.5" customHeight="1">
      <c r="A9" s="138">
        <v>2</v>
      </c>
      <c r="B9" s="131" t="s">
        <v>36</v>
      </c>
      <c r="C9" s="131">
        <v>992</v>
      </c>
      <c r="D9" s="136" t="s">
        <v>34</v>
      </c>
      <c r="E9" s="137" t="s">
        <v>37</v>
      </c>
      <c r="F9" s="139">
        <v>1500</v>
      </c>
      <c r="I9"/>
    </row>
    <row r="10" spans="1:6" ht="18" customHeight="1">
      <c r="A10" s="138">
        <v>3</v>
      </c>
      <c r="B10" s="131" t="s">
        <v>36</v>
      </c>
      <c r="C10" s="131">
        <v>993</v>
      </c>
      <c r="D10" s="136" t="s">
        <v>34</v>
      </c>
      <c r="E10" s="137" t="s">
        <v>38</v>
      </c>
      <c r="F10" s="139">
        <v>2000</v>
      </c>
    </row>
    <row r="11" spans="1:6" ht="18" customHeight="1">
      <c r="A11" s="138">
        <v>4</v>
      </c>
      <c r="B11" s="131" t="s">
        <v>36</v>
      </c>
      <c r="C11" s="131">
        <v>994</v>
      </c>
      <c r="D11" s="136" t="s">
        <v>34</v>
      </c>
      <c r="E11" s="137" t="s">
        <v>39</v>
      </c>
      <c r="F11" s="139">
        <v>1000</v>
      </c>
    </row>
    <row r="12" spans="1:6" ht="18" customHeight="1">
      <c r="A12" s="138">
        <v>5</v>
      </c>
      <c r="B12" s="131" t="s">
        <v>36</v>
      </c>
      <c r="C12" s="131">
        <v>995</v>
      </c>
      <c r="D12" s="136" t="s">
        <v>34</v>
      </c>
      <c r="E12" s="137" t="s">
        <v>39</v>
      </c>
      <c r="F12" s="139">
        <v>1000</v>
      </c>
    </row>
    <row r="13" spans="1:6" ht="18" customHeight="1">
      <c r="A13" s="138">
        <v>6</v>
      </c>
      <c r="B13" s="131" t="s">
        <v>36</v>
      </c>
      <c r="C13" s="131">
        <v>996</v>
      </c>
      <c r="D13" s="136" t="s">
        <v>34</v>
      </c>
      <c r="E13" s="137" t="s">
        <v>40</v>
      </c>
      <c r="F13" s="139">
        <v>1000</v>
      </c>
    </row>
    <row r="14" spans="1:6" ht="18" customHeight="1">
      <c r="A14" s="138">
        <v>7</v>
      </c>
      <c r="B14" s="131" t="s">
        <v>36</v>
      </c>
      <c r="C14" s="131">
        <v>997</v>
      </c>
      <c r="D14" s="136" t="s">
        <v>34</v>
      </c>
      <c r="E14" s="137" t="s">
        <v>40</v>
      </c>
      <c r="F14" s="139">
        <v>800</v>
      </c>
    </row>
    <row r="15" spans="1:6" ht="18" customHeight="1">
      <c r="A15" s="138">
        <v>8</v>
      </c>
      <c r="B15" s="131" t="s">
        <v>36</v>
      </c>
      <c r="C15" s="131">
        <v>998</v>
      </c>
      <c r="D15" s="136" t="s">
        <v>34</v>
      </c>
      <c r="E15" s="137" t="s">
        <v>41</v>
      </c>
      <c r="F15" s="139">
        <v>2000</v>
      </c>
    </row>
    <row r="16" spans="1:6" ht="18" customHeight="1">
      <c r="A16" s="138">
        <v>9</v>
      </c>
      <c r="B16" s="131" t="s">
        <v>42</v>
      </c>
      <c r="C16" s="131">
        <v>1056</v>
      </c>
      <c r="D16" s="136" t="s">
        <v>34</v>
      </c>
      <c r="E16" s="137" t="s">
        <v>43</v>
      </c>
      <c r="F16" s="139">
        <v>1000</v>
      </c>
    </row>
    <row r="17" spans="1:6" ht="18" customHeight="1">
      <c r="A17" s="138">
        <v>10</v>
      </c>
      <c r="B17" s="131" t="s">
        <v>42</v>
      </c>
      <c r="C17" s="131">
        <v>1057</v>
      </c>
      <c r="D17" s="136" t="s">
        <v>34</v>
      </c>
      <c r="E17" s="137" t="s">
        <v>44</v>
      </c>
      <c r="F17" s="139">
        <v>1000</v>
      </c>
    </row>
    <row r="18" spans="1:6" ht="18" customHeight="1">
      <c r="A18" s="138">
        <v>11</v>
      </c>
      <c r="B18" s="131" t="s">
        <v>42</v>
      </c>
      <c r="C18" s="131">
        <v>1058</v>
      </c>
      <c r="D18" s="136" t="s">
        <v>34</v>
      </c>
      <c r="E18" s="137" t="s">
        <v>45</v>
      </c>
      <c r="F18" s="139">
        <v>500</v>
      </c>
    </row>
    <row r="19" spans="1:6" ht="18" customHeight="1">
      <c r="A19" s="138">
        <v>12</v>
      </c>
      <c r="B19" s="131" t="s">
        <v>42</v>
      </c>
      <c r="C19" s="131">
        <v>1059</v>
      </c>
      <c r="D19" s="136" t="s">
        <v>34</v>
      </c>
      <c r="E19" s="137" t="s">
        <v>46</v>
      </c>
      <c r="F19" s="139">
        <v>1500</v>
      </c>
    </row>
    <row r="20" spans="1:6" ht="18" customHeight="1">
      <c r="A20" s="138">
        <v>13</v>
      </c>
      <c r="B20" s="131" t="s">
        <v>42</v>
      </c>
      <c r="C20" s="131">
        <v>1060</v>
      </c>
      <c r="D20" s="136" t="s">
        <v>34</v>
      </c>
      <c r="E20" s="137" t="s">
        <v>47</v>
      </c>
      <c r="F20" s="139">
        <v>1300</v>
      </c>
    </row>
    <row r="21" spans="1:6" ht="18" customHeight="1">
      <c r="A21" s="138">
        <v>14</v>
      </c>
      <c r="B21" s="131" t="s">
        <v>42</v>
      </c>
      <c r="C21" s="131">
        <v>1071</v>
      </c>
      <c r="D21" s="136" t="s">
        <v>34</v>
      </c>
      <c r="E21" s="137" t="s">
        <v>48</v>
      </c>
      <c r="F21" s="139">
        <v>800</v>
      </c>
    </row>
    <row r="22" spans="1:6" ht="18" customHeight="1">
      <c r="A22" s="138">
        <v>15</v>
      </c>
      <c r="B22" s="131" t="s">
        <v>42</v>
      </c>
      <c r="C22" s="131">
        <v>1072</v>
      </c>
      <c r="D22" s="136" t="s">
        <v>34</v>
      </c>
      <c r="E22" s="137" t="s">
        <v>48</v>
      </c>
      <c r="F22" s="139">
        <v>800</v>
      </c>
    </row>
    <row r="23" spans="1:6" ht="18" customHeight="1">
      <c r="A23" s="138">
        <v>16</v>
      </c>
      <c r="B23" s="131" t="s">
        <v>42</v>
      </c>
      <c r="C23" s="131">
        <v>1073</v>
      </c>
      <c r="D23" s="136" t="s">
        <v>34</v>
      </c>
      <c r="E23" s="137" t="s">
        <v>48</v>
      </c>
      <c r="F23" s="139">
        <v>800</v>
      </c>
    </row>
    <row r="24" spans="1:6" ht="18" customHeight="1">
      <c r="A24" s="138">
        <v>17</v>
      </c>
      <c r="B24" s="132">
        <v>44586</v>
      </c>
      <c r="C24" s="133">
        <v>959</v>
      </c>
      <c r="D24" s="133" t="s">
        <v>49</v>
      </c>
      <c r="E24" s="134" t="s">
        <v>54</v>
      </c>
      <c r="F24" s="140">
        <v>2100</v>
      </c>
    </row>
    <row r="25" spans="1:6" ht="18" customHeight="1">
      <c r="A25" s="138">
        <v>18</v>
      </c>
      <c r="B25" s="132">
        <v>44586</v>
      </c>
      <c r="C25" s="133">
        <v>960</v>
      </c>
      <c r="D25" s="133" t="s">
        <v>49</v>
      </c>
      <c r="E25" s="134" t="s">
        <v>54</v>
      </c>
      <c r="F25" s="140">
        <v>4000</v>
      </c>
    </row>
    <row r="26" spans="1:6" ht="18" customHeight="1">
      <c r="A26" s="138">
        <v>19</v>
      </c>
      <c r="B26" s="132">
        <v>44586</v>
      </c>
      <c r="C26" s="135">
        <v>961</v>
      </c>
      <c r="D26" s="133" t="s">
        <v>51</v>
      </c>
      <c r="E26" s="134" t="s">
        <v>54</v>
      </c>
      <c r="F26" s="140">
        <v>1300</v>
      </c>
    </row>
    <row r="27" spans="1:6" ht="18" customHeight="1">
      <c r="A27" s="138">
        <v>20</v>
      </c>
      <c r="B27" s="132">
        <v>44587</v>
      </c>
      <c r="C27" s="135">
        <v>999</v>
      </c>
      <c r="D27" s="133" t="s">
        <v>51</v>
      </c>
      <c r="E27" s="134" t="s">
        <v>55</v>
      </c>
      <c r="F27" s="140">
        <v>1567</v>
      </c>
    </row>
    <row r="28" spans="1:6" ht="18" customHeight="1">
      <c r="A28" s="138">
        <v>21</v>
      </c>
      <c r="B28" s="132">
        <v>44587</v>
      </c>
      <c r="C28" s="133">
        <v>1000</v>
      </c>
      <c r="D28" s="133" t="s">
        <v>51</v>
      </c>
      <c r="E28" s="134" t="s">
        <v>55</v>
      </c>
      <c r="F28" s="140">
        <v>500</v>
      </c>
    </row>
    <row r="29" spans="1:6" ht="18" customHeight="1">
      <c r="A29" s="138">
        <v>22</v>
      </c>
      <c r="B29" s="132">
        <v>44587</v>
      </c>
      <c r="C29" s="133">
        <v>1001</v>
      </c>
      <c r="D29" s="133" t="s">
        <v>51</v>
      </c>
      <c r="E29" s="134" t="s">
        <v>55</v>
      </c>
      <c r="F29" s="140">
        <v>940</v>
      </c>
    </row>
    <row r="30" spans="1:6" ht="18" customHeight="1">
      <c r="A30" s="138">
        <v>23</v>
      </c>
      <c r="B30" s="132">
        <v>44587</v>
      </c>
      <c r="C30" s="133">
        <v>1002</v>
      </c>
      <c r="D30" s="133" t="s">
        <v>51</v>
      </c>
      <c r="E30" s="134" t="s">
        <v>55</v>
      </c>
      <c r="F30" s="140">
        <v>500</v>
      </c>
    </row>
    <row r="31" spans="1:6" ht="18" customHeight="1">
      <c r="A31" s="138">
        <v>24</v>
      </c>
      <c r="B31" s="132">
        <v>44587</v>
      </c>
      <c r="C31" s="133">
        <v>1003</v>
      </c>
      <c r="D31" s="133" t="s">
        <v>51</v>
      </c>
      <c r="E31" s="134" t="s">
        <v>55</v>
      </c>
      <c r="F31" s="140">
        <v>1000</v>
      </c>
    </row>
    <row r="32" spans="1:6" ht="18" customHeight="1">
      <c r="A32" s="138">
        <v>25</v>
      </c>
      <c r="B32" s="132">
        <v>44587</v>
      </c>
      <c r="C32" s="133">
        <v>1004</v>
      </c>
      <c r="D32" s="133" t="s">
        <v>51</v>
      </c>
      <c r="E32" s="134" t="s">
        <v>55</v>
      </c>
      <c r="F32" s="140">
        <v>631.55</v>
      </c>
    </row>
    <row r="33" spans="1:6" ht="18" customHeight="1">
      <c r="A33" s="138">
        <v>26</v>
      </c>
      <c r="B33" s="132">
        <v>44587</v>
      </c>
      <c r="C33" s="133">
        <v>1005</v>
      </c>
      <c r="D33" s="133" t="s">
        <v>51</v>
      </c>
      <c r="E33" s="134" t="s">
        <v>55</v>
      </c>
      <c r="F33" s="140">
        <v>700</v>
      </c>
    </row>
    <row r="34" spans="1:6" ht="18" customHeight="1">
      <c r="A34" s="138">
        <v>27</v>
      </c>
      <c r="B34" s="132">
        <v>44587</v>
      </c>
      <c r="C34" s="133">
        <v>1006</v>
      </c>
      <c r="D34" s="133" t="s">
        <v>51</v>
      </c>
      <c r="E34" s="134" t="s">
        <v>55</v>
      </c>
      <c r="F34" s="140">
        <v>600</v>
      </c>
    </row>
    <row r="35" spans="1:6" ht="18" customHeight="1">
      <c r="A35" s="138">
        <v>28</v>
      </c>
      <c r="B35" s="132">
        <v>44588</v>
      </c>
      <c r="C35" s="133">
        <v>1036</v>
      </c>
      <c r="D35" s="133" t="s">
        <v>51</v>
      </c>
      <c r="E35" s="134" t="s">
        <v>55</v>
      </c>
      <c r="F35" s="140">
        <v>200</v>
      </c>
    </row>
    <row r="36" spans="1:6" ht="18" customHeight="1">
      <c r="A36" s="138">
        <v>29</v>
      </c>
      <c r="B36" s="132">
        <v>44588</v>
      </c>
      <c r="C36" s="133">
        <v>1037</v>
      </c>
      <c r="D36" s="133" t="s">
        <v>49</v>
      </c>
      <c r="E36" s="134" t="s">
        <v>56</v>
      </c>
      <c r="F36" s="140">
        <v>715.19</v>
      </c>
    </row>
    <row r="37" spans="1:6" ht="18" customHeight="1">
      <c r="A37" s="138">
        <v>30</v>
      </c>
      <c r="B37" s="132">
        <v>44588</v>
      </c>
      <c r="C37" s="133">
        <v>1038</v>
      </c>
      <c r="D37" s="133" t="s">
        <v>49</v>
      </c>
      <c r="E37" s="134" t="s">
        <v>56</v>
      </c>
      <c r="F37" s="140">
        <v>54.74</v>
      </c>
    </row>
    <row r="38" spans="1:6" ht="18" customHeight="1">
      <c r="A38" s="138">
        <v>31</v>
      </c>
      <c r="B38" s="132">
        <v>44588</v>
      </c>
      <c r="C38" s="133">
        <v>1039</v>
      </c>
      <c r="D38" s="133" t="s">
        <v>51</v>
      </c>
      <c r="E38" s="134" t="s">
        <v>54</v>
      </c>
      <c r="F38" s="140">
        <v>2050</v>
      </c>
    </row>
    <row r="39" spans="1:6" ht="18" customHeight="1">
      <c r="A39" s="138">
        <v>32</v>
      </c>
      <c r="B39" s="132">
        <v>44588</v>
      </c>
      <c r="C39" s="133">
        <v>1043</v>
      </c>
      <c r="D39" s="133" t="s">
        <v>51</v>
      </c>
      <c r="E39" s="134" t="s">
        <v>54</v>
      </c>
      <c r="F39" s="140">
        <v>1308</v>
      </c>
    </row>
    <row r="40" spans="1:6" ht="18" customHeight="1">
      <c r="A40" s="138">
        <v>33</v>
      </c>
      <c r="B40" s="132">
        <v>44588</v>
      </c>
      <c r="C40" s="133">
        <v>1046</v>
      </c>
      <c r="D40" s="133" t="s">
        <v>49</v>
      </c>
      <c r="E40" s="134" t="s">
        <v>54</v>
      </c>
      <c r="F40" s="140">
        <v>1415.4</v>
      </c>
    </row>
    <row r="41" spans="1:6" ht="18" customHeight="1">
      <c r="A41" s="138">
        <v>34</v>
      </c>
      <c r="B41" s="132">
        <v>44588</v>
      </c>
      <c r="C41" s="133">
        <v>1048</v>
      </c>
      <c r="D41" s="133" t="s">
        <v>49</v>
      </c>
      <c r="E41" s="134" t="s">
        <v>54</v>
      </c>
      <c r="F41" s="140">
        <v>15627.76</v>
      </c>
    </row>
    <row r="42" spans="1:6" ht="18" customHeight="1">
      <c r="A42" s="138">
        <v>35</v>
      </c>
      <c r="B42" s="132">
        <v>44588</v>
      </c>
      <c r="C42" s="133">
        <v>1050</v>
      </c>
      <c r="D42" s="133" t="s">
        <v>49</v>
      </c>
      <c r="E42" s="134" t="s">
        <v>54</v>
      </c>
      <c r="F42" s="140">
        <v>4050</v>
      </c>
    </row>
    <row r="43" spans="1:6" ht="18" customHeight="1">
      <c r="A43" s="138">
        <v>36</v>
      </c>
      <c r="B43" s="132">
        <v>44588</v>
      </c>
      <c r="C43" s="133">
        <v>1052</v>
      </c>
      <c r="D43" s="133" t="s">
        <v>49</v>
      </c>
      <c r="E43" s="134" t="s">
        <v>54</v>
      </c>
      <c r="F43" s="140">
        <v>2800</v>
      </c>
    </row>
    <row r="44" spans="1:6" ht="18" customHeight="1">
      <c r="A44" s="138">
        <v>37</v>
      </c>
      <c r="B44" s="132">
        <v>44588</v>
      </c>
      <c r="C44" s="133">
        <v>1053</v>
      </c>
      <c r="D44" s="133" t="s">
        <v>49</v>
      </c>
      <c r="E44" s="134" t="s">
        <v>54</v>
      </c>
      <c r="F44" s="140">
        <v>58831.28</v>
      </c>
    </row>
    <row r="45" spans="1:6" ht="18" customHeight="1">
      <c r="A45" s="138">
        <v>38</v>
      </c>
      <c r="B45" s="132">
        <v>44588</v>
      </c>
      <c r="C45" s="133">
        <v>1051</v>
      </c>
      <c r="D45" s="133" t="s">
        <v>51</v>
      </c>
      <c r="E45" s="134" t="s">
        <v>54</v>
      </c>
      <c r="F45" s="140">
        <v>2990</v>
      </c>
    </row>
    <row r="46" spans="1:6" ht="18" customHeight="1">
      <c r="A46" s="138">
        <v>39</v>
      </c>
      <c r="B46" s="132">
        <v>44588</v>
      </c>
      <c r="C46" s="133">
        <v>1049</v>
      </c>
      <c r="D46" s="133" t="s">
        <v>49</v>
      </c>
      <c r="E46" s="134" t="s">
        <v>54</v>
      </c>
      <c r="F46" s="140">
        <v>4250</v>
      </c>
    </row>
    <row r="47" spans="1:6" ht="18" customHeight="1">
      <c r="A47" s="138">
        <v>40</v>
      </c>
      <c r="B47" s="132">
        <v>44588</v>
      </c>
      <c r="C47" s="133">
        <v>1047</v>
      </c>
      <c r="D47" s="133" t="s">
        <v>49</v>
      </c>
      <c r="E47" s="134" t="s">
        <v>54</v>
      </c>
      <c r="F47" s="140">
        <v>200</v>
      </c>
    </row>
    <row r="48" spans="1:6" ht="18" customHeight="1">
      <c r="A48" s="138">
        <v>41</v>
      </c>
      <c r="B48" s="132">
        <v>44588</v>
      </c>
      <c r="C48" s="133">
        <v>1045</v>
      </c>
      <c r="D48" s="133" t="s">
        <v>51</v>
      </c>
      <c r="E48" s="134" t="s">
        <v>54</v>
      </c>
      <c r="F48" s="140">
        <v>1000</v>
      </c>
    </row>
    <row r="49" spans="1:6" ht="18" customHeight="1">
      <c r="A49" s="138">
        <v>42</v>
      </c>
      <c r="B49" s="132">
        <v>44588</v>
      </c>
      <c r="C49" s="133">
        <v>1041</v>
      </c>
      <c r="D49" s="133" t="s">
        <v>49</v>
      </c>
      <c r="E49" s="134" t="s">
        <v>54</v>
      </c>
      <c r="F49" s="140">
        <v>13769.91</v>
      </c>
    </row>
    <row r="50" spans="1:6" ht="18" customHeight="1">
      <c r="A50" s="138">
        <v>43</v>
      </c>
      <c r="B50" s="132">
        <v>44588</v>
      </c>
      <c r="C50" s="133">
        <v>1040</v>
      </c>
      <c r="D50" s="133" t="s">
        <v>49</v>
      </c>
      <c r="E50" s="134" t="s">
        <v>54</v>
      </c>
      <c r="F50" s="140">
        <v>3050</v>
      </c>
    </row>
    <row r="51" spans="1:6" ht="18" customHeight="1">
      <c r="A51" s="138">
        <v>44</v>
      </c>
      <c r="B51" s="132">
        <v>44589</v>
      </c>
      <c r="C51" s="133">
        <v>1061</v>
      </c>
      <c r="D51" s="133" t="s">
        <v>49</v>
      </c>
      <c r="E51" s="134" t="s">
        <v>56</v>
      </c>
      <c r="F51" s="140">
        <v>40</v>
      </c>
    </row>
    <row r="52" spans="1:6" ht="18" customHeight="1">
      <c r="A52" s="138">
        <v>45</v>
      </c>
      <c r="B52" s="132">
        <v>44589</v>
      </c>
      <c r="C52" s="133">
        <v>1062</v>
      </c>
      <c r="D52" s="133" t="s">
        <v>49</v>
      </c>
      <c r="E52" s="134" t="s">
        <v>56</v>
      </c>
      <c r="F52" s="140">
        <v>111.86</v>
      </c>
    </row>
    <row r="53" spans="1:6" ht="18" customHeight="1">
      <c r="A53" s="138">
        <v>46</v>
      </c>
      <c r="B53" s="132">
        <v>44589</v>
      </c>
      <c r="C53" s="133">
        <v>1063</v>
      </c>
      <c r="D53" s="133" t="s">
        <v>57</v>
      </c>
      <c r="E53" s="134" t="s">
        <v>58</v>
      </c>
      <c r="F53" s="140">
        <v>200</v>
      </c>
    </row>
    <row r="54" spans="1:6" ht="18" customHeight="1">
      <c r="A54" s="138">
        <v>47</v>
      </c>
      <c r="B54" s="132">
        <v>44589</v>
      </c>
      <c r="C54" s="133">
        <v>1064</v>
      </c>
      <c r="D54" s="133" t="s">
        <v>57</v>
      </c>
      <c r="E54" s="134" t="s">
        <v>58</v>
      </c>
      <c r="F54" s="140">
        <v>200</v>
      </c>
    </row>
    <row r="55" spans="1:6" ht="18" customHeight="1">
      <c r="A55" s="138">
        <v>48</v>
      </c>
      <c r="B55" s="132">
        <v>44589</v>
      </c>
      <c r="C55" s="133">
        <v>1065</v>
      </c>
      <c r="D55" s="133" t="s">
        <v>57</v>
      </c>
      <c r="E55" s="134" t="s">
        <v>58</v>
      </c>
      <c r="F55" s="140">
        <v>400</v>
      </c>
    </row>
    <row r="56" spans="1:6" ht="18" customHeight="1">
      <c r="A56" s="138">
        <v>49</v>
      </c>
      <c r="B56" s="132">
        <v>44589</v>
      </c>
      <c r="C56" s="133">
        <v>1066</v>
      </c>
      <c r="D56" s="133" t="s">
        <v>57</v>
      </c>
      <c r="E56" s="134" t="s">
        <v>58</v>
      </c>
      <c r="F56" s="140">
        <v>120</v>
      </c>
    </row>
    <row r="57" spans="1:6" ht="18" customHeight="1">
      <c r="A57" s="138">
        <v>50</v>
      </c>
      <c r="B57" s="132">
        <v>44589</v>
      </c>
      <c r="C57" s="133">
        <v>1067</v>
      </c>
      <c r="D57" s="133" t="s">
        <v>51</v>
      </c>
      <c r="E57" s="134" t="s">
        <v>54</v>
      </c>
      <c r="F57" s="140">
        <v>250</v>
      </c>
    </row>
    <row r="58" spans="1:6" ht="18" customHeight="1">
      <c r="A58" s="138">
        <v>51</v>
      </c>
      <c r="B58" s="132">
        <v>44589</v>
      </c>
      <c r="C58" s="133">
        <v>1068</v>
      </c>
      <c r="D58" s="133" t="s">
        <v>51</v>
      </c>
      <c r="E58" s="134" t="s">
        <v>54</v>
      </c>
      <c r="F58" s="140">
        <v>2003.1</v>
      </c>
    </row>
    <row r="59" spans="1:6" ht="18" customHeight="1">
      <c r="A59" s="138">
        <v>52</v>
      </c>
      <c r="B59" s="132">
        <v>44589</v>
      </c>
      <c r="C59" s="133">
        <v>1069</v>
      </c>
      <c r="D59" s="133" t="s">
        <v>51</v>
      </c>
      <c r="E59" s="134" t="s">
        <v>54</v>
      </c>
      <c r="F59" s="140">
        <v>1200</v>
      </c>
    </row>
    <row r="60" spans="1:6" ht="18" customHeight="1">
      <c r="A60" s="138">
        <v>53</v>
      </c>
      <c r="B60" s="132">
        <v>44589</v>
      </c>
      <c r="C60" s="133">
        <v>1070</v>
      </c>
      <c r="D60" s="133" t="s">
        <v>49</v>
      </c>
      <c r="E60" s="134" t="s">
        <v>54</v>
      </c>
      <c r="F60" s="140">
        <v>6050</v>
      </c>
    </row>
    <row r="61" spans="1:6" ht="18" customHeight="1">
      <c r="A61" s="138">
        <v>54</v>
      </c>
      <c r="B61" s="132">
        <v>44589</v>
      </c>
      <c r="C61" s="133">
        <v>1042</v>
      </c>
      <c r="D61" s="133" t="s">
        <v>51</v>
      </c>
      <c r="E61" s="134" t="s">
        <v>54</v>
      </c>
      <c r="F61" s="140">
        <v>1600</v>
      </c>
    </row>
    <row r="62" spans="1:6" ht="18" customHeight="1">
      <c r="A62" s="138">
        <v>55</v>
      </c>
      <c r="B62" s="132">
        <v>44589</v>
      </c>
      <c r="C62" s="133">
        <v>1074</v>
      </c>
      <c r="D62" s="133" t="s">
        <v>51</v>
      </c>
      <c r="E62" s="134" t="s">
        <v>55</v>
      </c>
      <c r="F62" s="140">
        <v>600</v>
      </c>
    </row>
    <row r="63" spans="1:6" ht="18" customHeight="1">
      <c r="A63" s="138">
        <v>56</v>
      </c>
      <c r="B63" s="132">
        <v>44589</v>
      </c>
      <c r="C63" s="133">
        <v>1075</v>
      </c>
      <c r="D63" s="133" t="s">
        <v>49</v>
      </c>
      <c r="E63" s="134" t="s">
        <v>56</v>
      </c>
      <c r="F63" s="140">
        <v>60</v>
      </c>
    </row>
    <row r="64" spans="1:6" ht="18" customHeight="1">
      <c r="A64" s="138">
        <v>57</v>
      </c>
      <c r="B64" s="132">
        <v>44589</v>
      </c>
      <c r="C64" s="133">
        <v>1076</v>
      </c>
      <c r="D64" s="133" t="s">
        <v>57</v>
      </c>
      <c r="E64" s="134" t="s">
        <v>58</v>
      </c>
      <c r="F64" s="140">
        <v>100</v>
      </c>
    </row>
    <row r="65" spans="1:6" ht="18" customHeight="1">
      <c r="A65" s="138">
        <v>58</v>
      </c>
      <c r="B65" s="132">
        <v>44589</v>
      </c>
      <c r="C65" s="133">
        <v>1077</v>
      </c>
      <c r="D65" s="133" t="s">
        <v>57</v>
      </c>
      <c r="E65" s="134" t="s">
        <v>58</v>
      </c>
      <c r="F65" s="140">
        <v>200</v>
      </c>
    </row>
    <row r="66" spans="1:6" ht="18" customHeight="1">
      <c r="A66" s="138">
        <v>59</v>
      </c>
      <c r="B66" s="132">
        <v>44589</v>
      </c>
      <c r="C66" s="133">
        <v>1078</v>
      </c>
      <c r="D66" s="133" t="s">
        <v>57</v>
      </c>
      <c r="E66" s="134" t="s">
        <v>58</v>
      </c>
      <c r="F66" s="140">
        <v>200</v>
      </c>
    </row>
    <row r="67" spans="1:6" ht="18" customHeight="1">
      <c r="A67" s="138">
        <v>60</v>
      </c>
      <c r="B67" s="132">
        <v>44589</v>
      </c>
      <c r="C67" s="133">
        <v>1079</v>
      </c>
      <c r="D67" s="133" t="s">
        <v>57</v>
      </c>
      <c r="E67" s="134" t="s">
        <v>58</v>
      </c>
      <c r="F67" s="140">
        <v>200</v>
      </c>
    </row>
    <row r="68" spans="1:6" ht="18" customHeight="1">
      <c r="A68" s="138">
        <v>61</v>
      </c>
      <c r="B68" s="132">
        <v>44589</v>
      </c>
      <c r="C68" s="133">
        <v>1080</v>
      </c>
      <c r="D68" s="133" t="s">
        <v>57</v>
      </c>
      <c r="E68" s="134" t="s">
        <v>58</v>
      </c>
      <c r="F68" s="140">
        <v>300</v>
      </c>
    </row>
    <row r="69" spans="1:6" ht="18" customHeight="1">
      <c r="A69" s="138">
        <v>62</v>
      </c>
      <c r="B69" s="132">
        <v>44589</v>
      </c>
      <c r="C69" s="133">
        <v>1081</v>
      </c>
      <c r="D69" s="133" t="s">
        <v>57</v>
      </c>
      <c r="E69" s="134" t="s">
        <v>58</v>
      </c>
      <c r="F69" s="140">
        <v>65</v>
      </c>
    </row>
    <row r="70" spans="1:6" ht="18" customHeight="1">
      <c r="A70" s="138">
        <v>63</v>
      </c>
      <c r="B70" s="132">
        <v>44589</v>
      </c>
      <c r="C70" s="133">
        <v>1082</v>
      </c>
      <c r="D70" s="133" t="s">
        <v>57</v>
      </c>
      <c r="E70" s="134" t="s">
        <v>58</v>
      </c>
      <c r="F70" s="140">
        <v>200</v>
      </c>
    </row>
    <row r="71" spans="1:6" ht="18" customHeight="1">
      <c r="A71" s="138">
        <v>64</v>
      </c>
      <c r="B71" s="132">
        <v>44589</v>
      </c>
      <c r="C71" s="133">
        <v>1083</v>
      </c>
      <c r="D71" s="133" t="s">
        <v>51</v>
      </c>
      <c r="E71" s="134" t="s">
        <v>54</v>
      </c>
      <c r="F71" s="140">
        <v>500</v>
      </c>
    </row>
    <row r="72" spans="1:6" ht="18" customHeight="1">
      <c r="A72" s="138">
        <v>65</v>
      </c>
      <c r="B72" s="132">
        <v>44589</v>
      </c>
      <c r="C72" s="133">
        <v>1084</v>
      </c>
      <c r="D72" s="133" t="s">
        <v>49</v>
      </c>
      <c r="E72" s="134" t="s">
        <v>54</v>
      </c>
      <c r="F72" s="140">
        <v>13049</v>
      </c>
    </row>
    <row r="73" spans="1:6" ht="18" customHeight="1">
      <c r="A73" s="138">
        <v>66</v>
      </c>
      <c r="B73" s="132">
        <v>44589</v>
      </c>
      <c r="C73" s="133">
        <v>1085</v>
      </c>
      <c r="D73" s="133" t="s">
        <v>51</v>
      </c>
      <c r="E73" s="134" t="s">
        <v>54</v>
      </c>
      <c r="F73" s="140">
        <v>3900</v>
      </c>
    </row>
    <row r="74" spans="1:6" ht="18" customHeight="1">
      <c r="A74" s="138">
        <v>67</v>
      </c>
      <c r="B74" s="132">
        <v>44589</v>
      </c>
      <c r="C74" s="133">
        <v>1086</v>
      </c>
      <c r="D74" s="133" t="s">
        <v>51</v>
      </c>
      <c r="E74" s="134" t="s">
        <v>54</v>
      </c>
      <c r="F74" s="140">
        <v>800</v>
      </c>
    </row>
    <row r="75" spans="1:6" ht="18" customHeight="1">
      <c r="A75" s="138">
        <v>68</v>
      </c>
      <c r="B75" s="132">
        <v>44589</v>
      </c>
      <c r="C75" s="133">
        <v>1087</v>
      </c>
      <c r="D75" s="133" t="s">
        <v>49</v>
      </c>
      <c r="E75" s="134" t="s">
        <v>54</v>
      </c>
      <c r="F75" s="140">
        <v>998.78</v>
      </c>
    </row>
    <row r="76" spans="1:6" ht="18" customHeight="1">
      <c r="A76" s="138">
        <v>69</v>
      </c>
      <c r="B76" s="132">
        <v>44589</v>
      </c>
      <c r="C76" s="133">
        <v>1088</v>
      </c>
      <c r="D76" s="133" t="s">
        <v>51</v>
      </c>
      <c r="E76" s="134" t="s">
        <v>54</v>
      </c>
      <c r="F76" s="140">
        <v>667</v>
      </c>
    </row>
    <row r="77" spans="1:6" ht="18" customHeight="1">
      <c r="A77" s="138">
        <v>70</v>
      </c>
      <c r="B77" s="132">
        <v>44592</v>
      </c>
      <c r="C77" s="133">
        <v>1093</v>
      </c>
      <c r="D77" s="133" t="s">
        <v>57</v>
      </c>
      <c r="E77" s="134" t="s">
        <v>58</v>
      </c>
      <c r="F77" s="140">
        <v>100</v>
      </c>
    </row>
    <row r="78" spans="1:6" ht="18" customHeight="1">
      <c r="A78" s="138">
        <v>71</v>
      </c>
      <c r="B78" s="132">
        <v>44592</v>
      </c>
      <c r="C78" s="133">
        <v>1094</v>
      </c>
      <c r="D78" s="133" t="s">
        <v>57</v>
      </c>
      <c r="E78" s="134" t="s">
        <v>58</v>
      </c>
      <c r="F78" s="140">
        <v>50</v>
      </c>
    </row>
    <row r="79" spans="1:6" ht="18" customHeight="1">
      <c r="A79" s="138">
        <v>72</v>
      </c>
      <c r="B79" s="132">
        <v>44592</v>
      </c>
      <c r="C79" s="133">
        <v>1095</v>
      </c>
      <c r="D79" s="133" t="s">
        <v>57</v>
      </c>
      <c r="E79" s="134" t="s">
        <v>58</v>
      </c>
      <c r="F79" s="140">
        <v>10</v>
      </c>
    </row>
    <row r="80" spans="1:6" ht="18" customHeight="1">
      <c r="A80" s="138">
        <v>73</v>
      </c>
      <c r="B80" s="132">
        <v>44592</v>
      </c>
      <c r="C80" s="133">
        <v>1097</v>
      </c>
      <c r="D80" s="133" t="s">
        <v>57</v>
      </c>
      <c r="E80" s="134" t="s">
        <v>58</v>
      </c>
      <c r="F80" s="140">
        <v>500</v>
      </c>
    </row>
    <row r="81" spans="1:6" ht="18" customHeight="1">
      <c r="A81" s="138">
        <v>74</v>
      </c>
      <c r="B81" s="132">
        <v>44592</v>
      </c>
      <c r="C81" s="133">
        <v>1098</v>
      </c>
      <c r="D81" s="133" t="s">
        <v>51</v>
      </c>
      <c r="E81" s="134" t="s">
        <v>54</v>
      </c>
      <c r="F81" s="140">
        <v>10750</v>
      </c>
    </row>
    <row r="82" spans="1:6" ht="18" customHeight="1">
      <c r="A82" s="138">
        <v>75</v>
      </c>
      <c r="B82" s="132">
        <v>44592</v>
      </c>
      <c r="C82" s="133">
        <v>1096</v>
      </c>
      <c r="D82" s="133" t="s">
        <v>57</v>
      </c>
      <c r="E82" s="134" t="s">
        <v>58</v>
      </c>
      <c r="F82" s="140">
        <v>300</v>
      </c>
    </row>
    <row r="83" spans="1:6" ht="18" customHeight="1" thickBot="1">
      <c r="A83" s="149"/>
      <c r="B83" s="150"/>
      <c r="C83" s="151"/>
      <c r="D83" s="151"/>
      <c r="E83" s="152"/>
      <c r="F83" s="153"/>
    </row>
    <row r="84" spans="1:6" ht="18" customHeight="1" thickBot="1">
      <c r="A84" s="154"/>
      <c r="B84" s="155"/>
      <c r="C84" s="156"/>
      <c r="D84" s="156"/>
      <c r="E84" s="156" t="s">
        <v>6</v>
      </c>
      <c r="F84" s="157">
        <f>SUM(F8:F83)</f>
        <v>190075.56999999998</v>
      </c>
    </row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/>
    </row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PageLayoutView="0" workbookViewId="0" topLeftCell="A1">
      <selection activeCell="E29" sqref="E29"/>
    </sheetView>
  </sheetViews>
  <sheetFormatPr defaultColWidth="10.421875" defaultRowHeight="12.75"/>
  <cols>
    <col min="1" max="1" width="9.421875" style="160" customWidth="1"/>
    <col min="2" max="2" width="17.28125" style="160" customWidth="1"/>
    <col min="3" max="3" width="14.7109375" style="160" customWidth="1"/>
    <col min="4" max="4" width="27.8515625" style="160" customWidth="1"/>
    <col min="5" max="5" width="39.421875" style="160" customWidth="1"/>
    <col min="6" max="6" width="15.00390625" style="160" customWidth="1"/>
    <col min="7" max="16384" width="10.421875" style="160" customWidth="1"/>
  </cols>
  <sheetData>
    <row r="1" spans="1:6" ht="12.75">
      <c r="A1" s="7" t="s">
        <v>32</v>
      </c>
      <c r="B1" s="159"/>
      <c r="C1" s="5"/>
      <c r="D1" s="5"/>
      <c r="E1" s="159"/>
      <c r="F1" s="159"/>
    </row>
    <row r="2" spans="2:6" ht="12.75">
      <c r="B2" s="159"/>
      <c r="C2" s="159"/>
      <c r="D2" s="159"/>
      <c r="E2" s="159"/>
      <c r="F2" s="159"/>
    </row>
    <row r="3" spans="1:6" ht="12.75">
      <c r="A3" s="7" t="s">
        <v>20</v>
      </c>
      <c r="B3" s="5"/>
      <c r="C3" s="159"/>
      <c r="D3" s="5"/>
      <c r="E3" s="161"/>
      <c r="F3" s="159"/>
    </row>
    <row r="4" spans="1:6" ht="12.75">
      <c r="A4" s="7" t="s">
        <v>25</v>
      </c>
      <c r="B4" s="5"/>
      <c r="C4" s="159"/>
      <c r="D4" s="5"/>
      <c r="E4" s="159"/>
      <c r="F4" s="5"/>
    </row>
    <row r="5" spans="1:6" ht="12.75">
      <c r="A5" s="159"/>
      <c r="B5" s="5"/>
      <c r="C5" s="159"/>
      <c r="D5" s="159"/>
      <c r="E5" s="159"/>
      <c r="F5" s="159"/>
    </row>
    <row r="6" spans="1:6" ht="12.75">
      <c r="A6" s="159"/>
      <c r="B6" s="6"/>
      <c r="C6" s="18" t="s">
        <v>27</v>
      </c>
      <c r="D6" s="23" t="str">
        <f>personal!E6</f>
        <v>25-28  ianuarie 2022</v>
      </c>
      <c r="E6" s="159"/>
      <c r="F6" s="159"/>
    </row>
    <row r="7" spans="1:6" ht="13.5" thickBot="1">
      <c r="A7" s="159"/>
      <c r="B7" s="159"/>
      <c r="C7" s="159"/>
      <c r="D7" s="159"/>
      <c r="E7" s="159"/>
      <c r="F7" s="159"/>
    </row>
    <row r="8" spans="1:6" ht="51.75" thickBot="1">
      <c r="A8" s="33" t="s">
        <v>8</v>
      </c>
      <c r="B8" s="34" t="s">
        <v>9</v>
      </c>
      <c r="C8" s="35" t="s">
        <v>10</v>
      </c>
      <c r="D8" s="34" t="s">
        <v>22</v>
      </c>
      <c r="E8" s="34" t="s">
        <v>23</v>
      </c>
      <c r="F8" s="36" t="s">
        <v>24</v>
      </c>
    </row>
    <row r="9" spans="1:6" ht="12.75">
      <c r="A9" s="162">
        <v>1</v>
      </c>
      <c r="B9" s="163">
        <v>44587</v>
      </c>
      <c r="C9" s="164">
        <v>58</v>
      </c>
      <c r="D9" s="164" t="s">
        <v>49</v>
      </c>
      <c r="E9" s="165" t="s">
        <v>50</v>
      </c>
      <c r="F9" s="166">
        <v>99940.02</v>
      </c>
    </row>
    <row r="10" spans="1:6" ht="12.75">
      <c r="A10" s="162">
        <v>2</v>
      </c>
      <c r="B10" s="163">
        <v>44588</v>
      </c>
      <c r="C10" s="164">
        <v>1022</v>
      </c>
      <c r="D10" s="164" t="s">
        <v>51</v>
      </c>
      <c r="E10" s="165" t="s">
        <v>52</v>
      </c>
      <c r="F10" s="166">
        <v>4944.3</v>
      </c>
    </row>
    <row r="11" spans="1:6" ht="12.75">
      <c r="A11" s="162">
        <v>3</v>
      </c>
      <c r="B11" s="163">
        <v>44588</v>
      </c>
      <c r="C11" s="164">
        <v>1024</v>
      </c>
      <c r="D11" s="164" t="s">
        <v>51</v>
      </c>
      <c r="E11" s="165" t="s">
        <v>52</v>
      </c>
      <c r="F11" s="166">
        <v>14832.9</v>
      </c>
    </row>
    <row r="12" spans="1:6" ht="12.75">
      <c r="A12" s="162">
        <v>4</v>
      </c>
      <c r="B12" s="163">
        <v>44588</v>
      </c>
      <c r="C12" s="164">
        <v>1026</v>
      </c>
      <c r="D12" s="164" t="s">
        <v>51</v>
      </c>
      <c r="E12" s="165" t="s">
        <v>52</v>
      </c>
      <c r="F12" s="166">
        <v>14832.9</v>
      </c>
    </row>
    <row r="13" spans="1:256" ht="12.75">
      <c r="A13" s="162">
        <v>5</v>
      </c>
      <c r="B13" s="163">
        <v>44588</v>
      </c>
      <c r="C13" s="164">
        <v>1028</v>
      </c>
      <c r="D13" s="164" t="s">
        <v>51</v>
      </c>
      <c r="E13" s="165" t="s">
        <v>52</v>
      </c>
      <c r="F13" s="166">
        <v>24721.5</v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  <c r="IT13" s="167"/>
      <c r="IU13" s="167"/>
      <c r="IV13" s="167"/>
    </row>
    <row r="14" spans="1:6" ht="12.75">
      <c r="A14" s="162">
        <v>6</v>
      </c>
      <c r="B14" s="163">
        <v>44588</v>
      </c>
      <c r="C14" s="164">
        <v>1030</v>
      </c>
      <c r="D14" s="164" t="s">
        <v>51</v>
      </c>
      <c r="E14" s="165" t="s">
        <v>52</v>
      </c>
      <c r="F14" s="166">
        <v>14832.9</v>
      </c>
    </row>
    <row r="15" spans="1:6" ht="12.75">
      <c r="A15" s="162">
        <v>7</v>
      </c>
      <c r="B15" s="163">
        <v>44588</v>
      </c>
      <c r="C15" s="164">
        <v>1032</v>
      </c>
      <c r="D15" s="164" t="s">
        <v>49</v>
      </c>
      <c r="E15" s="165" t="s">
        <v>52</v>
      </c>
      <c r="F15" s="166">
        <v>24721.5</v>
      </c>
    </row>
    <row r="16" spans="1:6" ht="12.75">
      <c r="A16" s="162">
        <v>8</v>
      </c>
      <c r="B16" s="163">
        <v>44588</v>
      </c>
      <c r="C16" s="164">
        <v>1034</v>
      </c>
      <c r="D16" s="164" t="s">
        <v>51</v>
      </c>
      <c r="E16" s="165" t="s">
        <v>52</v>
      </c>
      <c r="F16" s="166">
        <v>14832.9</v>
      </c>
    </row>
    <row r="17" spans="1:6" ht="12.75">
      <c r="A17" s="162">
        <v>9</v>
      </c>
      <c r="B17" s="163">
        <v>44588</v>
      </c>
      <c r="C17" s="164">
        <v>1033</v>
      </c>
      <c r="D17" s="164" t="s">
        <v>51</v>
      </c>
      <c r="E17" s="165" t="s">
        <v>52</v>
      </c>
      <c r="F17" s="166">
        <v>24721.5</v>
      </c>
    </row>
    <row r="18" spans="1:6" ht="12.75">
      <c r="A18" s="162">
        <v>10</v>
      </c>
      <c r="B18" s="163">
        <v>44588</v>
      </c>
      <c r="C18" s="164">
        <v>1031</v>
      </c>
      <c r="D18" s="164" t="s">
        <v>51</v>
      </c>
      <c r="E18" s="165" t="s">
        <v>52</v>
      </c>
      <c r="F18" s="166">
        <v>14832.9</v>
      </c>
    </row>
    <row r="19" spans="1:6" ht="12.75">
      <c r="A19" s="162">
        <v>11</v>
      </c>
      <c r="B19" s="163">
        <v>44588</v>
      </c>
      <c r="C19" s="164">
        <v>1029</v>
      </c>
      <c r="D19" s="164" t="s">
        <v>51</v>
      </c>
      <c r="E19" s="165" t="s">
        <v>52</v>
      </c>
      <c r="F19" s="166">
        <v>13349.61</v>
      </c>
    </row>
    <row r="20" spans="1:6" ht="12.75">
      <c r="A20" s="162">
        <v>12</v>
      </c>
      <c r="B20" s="163">
        <v>44588</v>
      </c>
      <c r="C20" s="164">
        <v>1027</v>
      </c>
      <c r="D20" s="164" t="s">
        <v>51</v>
      </c>
      <c r="E20" s="165" t="s">
        <v>52</v>
      </c>
      <c r="F20" s="166">
        <v>14832.9</v>
      </c>
    </row>
    <row r="21" spans="1:6" ht="12.75">
      <c r="A21" s="162">
        <v>13</v>
      </c>
      <c r="B21" s="163">
        <v>44588</v>
      </c>
      <c r="C21" s="164">
        <v>1025</v>
      </c>
      <c r="D21" s="164" t="s">
        <v>51</v>
      </c>
      <c r="E21" s="165" t="s">
        <v>52</v>
      </c>
      <c r="F21" s="166">
        <v>14832.9</v>
      </c>
    </row>
    <row r="22" spans="1:6" ht="12.75">
      <c r="A22" s="162">
        <v>14</v>
      </c>
      <c r="B22" s="163">
        <v>44588</v>
      </c>
      <c r="C22" s="164">
        <v>1023</v>
      </c>
      <c r="D22" s="164" t="s">
        <v>51</v>
      </c>
      <c r="E22" s="165" t="s">
        <v>52</v>
      </c>
      <c r="F22" s="166">
        <v>14832.9</v>
      </c>
    </row>
    <row r="23" spans="1:6" ht="13.5" thickBot="1">
      <c r="A23" s="168">
        <v>15</v>
      </c>
      <c r="B23" s="169">
        <v>44589</v>
      </c>
      <c r="C23" s="170">
        <v>76</v>
      </c>
      <c r="D23" s="170" t="s">
        <v>49</v>
      </c>
      <c r="E23" s="171" t="s">
        <v>53</v>
      </c>
      <c r="F23" s="172">
        <v>65207.92</v>
      </c>
    </row>
    <row r="24" spans="1:6" ht="23.25" customHeight="1" thickBot="1">
      <c r="A24" s="173" t="s">
        <v>6</v>
      </c>
      <c r="B24" s="158"/>
      <c r="C24" s="158"/>
      <c r="D24" s="158"/>
      <c r="E24" s="174"/>
      <c r="F24" s="175">
        <f>SUM(F9:F23)</f>
        <v>376269.55000000005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2022-02-04T11:16:19Z</cp:lastPrinted>
  <dcterms:created xsi:type="dcterms:W3CDTF">2016-01-19T13:06:09Z</dcterms:created>
  <dcterms:modified xsi:type="dcterms:W3CDTF">2022-02-04T11:16:22Z</dcterms:modified>
  <cp:category/>
  <cp:version/>
  <cp:contentType/>
  <cp:contentStatus/>
</cp:coreProperties>
</file>