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pnrr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<sst xmlns="http://schemas.openxmlformats.org/spreadsheetml/2006/main" count="580" uniqueCount="192">
  <si>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</si>
  <si>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</si>
  <si>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</si>
  <si>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</si>
  <si>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</si>
  <si>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</si>
  <si>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</si>
  <si>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</si>
  <si>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</si>
  <si>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</si>
  <si>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</si>
  <si>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</si>
  <si>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</si>
  <si>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</si>
  <si>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</si>
  <si>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</si>
  <si>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</si>
  <si>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</si>
  <si>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</si>
  <si>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</si>
  <si>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</si>
  <si>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</si>
  <si>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</si>
  <si>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</si>
  <si>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</si>
  <si>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</si>
  <si>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</si>
  <si>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</si>
  <si>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</si>
  <si>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</si>
  <si>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</si>
  <si>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</si>
  <si>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</si>
  <si>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06.07.2022</t>
  </si>
  <si>
    <t>BIROU EXPERTIZE</t>
  </si>
  <si>
    <t>onorariu expertize dosar 1505/206/2021</t>
  </si>
  <si>
    <t>07.07.2022</t>
  </si>
  <si>
    <t>onorariu expertize dosar 6802/280/2021</t>
  </si>
  <si>
    <t>MF</t>
  </si>
  <si>
    <t>alimentare cont CEC – plata CEDO</t>
  </si>
  <si>
    <t>PERSOANA FIZICA</t>
  </si>
  <si>
    <t>despagubire CEDO</t>
  </si>
  <si>
    <t>PERSOANA JURIDICA</t>
  </si>
  <si>
    <t>poprire DE 40/2021</t>
  </si>
  <si>
    <t>08.07.2022</t>
  </si>
  <si>
    <t>poprire DE 28/2022</t>
  </si>
  <si>
    <t>Clasificatie bugetara</t>
  </si>
  <si>
    <t xml:space="preserve">SUMA 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</si>
  <si>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</si>
  <si>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</si>
  <si>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</si>
  <si>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</si>
  <si>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</si>
  <si>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</si>
  <si>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</si>
  <si>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</si>
  <si>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</si>
  <si>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</si>
  <si>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</si>
  <si>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</si>
  <si>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</si>
  <si>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</si>
  <si>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</si>
  <si>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</si>
  <si>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</si>
  <si>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</si>
  <si>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</si>
  <si>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</si>
  <si>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</si>
  <si>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</si>
  <si>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</si>
  <si>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</si>
  <si>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</si>
  <si>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</si>
  <si>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</si>
  <si>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</si>
  <si>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</si>
  <si>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</si>
  <si>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</si>
  <si>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</si>
  <si>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</si>
  <si>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</si>
  <si>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</si>
  <si>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</si>
  <si>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</si>
  <si>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</si>
  <si>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</si>
  <si>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</si>
  <si>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</si>
  <si>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</si>
  <si>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</si>
  <si>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</si>
  <si>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</si>
  <si>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</si>
  <si>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</si>
  <si>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04-08 iulie 2022</t>
  </si>
  <si>
    <t>04,07,2022</t>
  </si>
  <si>
    <t>anaf</t>
  </si>
  <si>
    <t>en el</t>
  </si>
  <si>
    <t>servicii telefonie mobila</t>
  </si>
  <si>
    <t xml:space="preserve">compania nationala </t>
  </si>
  <si>
    <t>servicii</t>
  </si>
  <si>
    <t>la fantana</t>
  </si>
  <si>
    <t>bunuri protocol</t>
  </si>
  <si>
    <t>mf</t>
  </si>
  <si>
    <t>dobanda negativa</t>
  </si>
  <si>
    <t>monitorul oficial</t>
  </si>
  <si>
    <t>publicare</t>
  </si>
  <si>
    <t>comision</t>
  </si>
  <si>
    <t>05,07,2022</t>
  </si>
  <si>
    <t>dgrfp bucuresti</t>
  </si>
  <si>
    <t>salubritate</t>
  </si>
  <si>
    <t>dgrfp brasov</t>
  </si>
  <si>
    <t>servicii telecomunicatii</t>
  </si>
  <si>
    <t>gts telecom</t>
  </si>
  <si>
    <t>endress group romania</t>
  </si>
  <si>
    <t>munbroch</t>
  </si>
  <si>
    <t>06,07,2022</t>
  </si>
  <si>
    <t>nesty auto</t>
  </si>
  <si>
    <t>servicii auto</t>
  </si>
  <si>
    <t>badas business</t>
  </si>
  <si>
    <t>histria international</t>
  </si>
  <si>
    <t>bpt traduceri</t>
  </si>
  <si>
    <t>servicii traduceri</t>
  </si>
  <si>
    <t>07,07,2022</t>
  </si>
  <si>
    <t>penta dock</t>
  </si>
  <si>
    <t>servicii legatorie</t>
  </si>
  <si>
    <t>travel time</t>
  </si>
  <si>
    <t>bilet avion</t>
  </si>
  <si>
    <t>olimpic international</t>
  </si>
  <si>
    <t>inter broker asigurare</t>
  </si>
  <si>
    <t>polite asigurare</t>
  </si>
  <si>
    <t>professional global</t>
  </si>
  <si>
    <t>abonament</t>
  </si>
  <si>
    <t>08,07,2022</t>
  </si>
  <si>
    <t>logika it</t>
  </si>
  <si>
    <t>birotica</t>
  </si>
  <si>
    <t>obiecte inventar</t>
  </si>
  <si>
    <t>chirie</t>
  </si>
  <si>
    <t>rapps</t>
  </si>
  <si>
    <t>total</t>
  </si>
  <si>
    <t>telekom romania</t>
  </si>
  <si>
    <t>04.07.2022</t>
  </si>
  <si>
    <t>cheltuieli judecata</t>
  </si>
  <si>
    <t xml:space="preserve">onorariu curator </t>
  </si>
  <si>
    <t>05.07.2022</t>
  </si>
  <si>
    <t>BUGET DE STAT</t>
  </si>
  <si>
    <t>cheltuieli judiciare</t>
  </si>
  <si>
    <t xml:space="preserve">cheltuieli judiciare </t>
  </si>
  <si>
    <t>cheltuieli judecata si executare</t>
  </si>
  <si>
    <t>cheltuieli executare</t>
  </si>
  <si>
    <t>BUGETUL DE STAT</t>
  </si>
  <si>
    <t>TVA Salajanu</t>
  </si>
  <si>
    <t>cheltuiel judecata</t>
  </si>
  <si>
    <t xml:space="preserve">dobanda cheltuieli judecata </t>
  </si>
  <si>
    <t>alimentare plata</t>
  </si>
  <si>
    <t>ASPAAS</t>
  </si>
  <si>
    <t>TRANSFERURI INTRE UNITATI ALE ADMINISTRATIEI PUBLICE</t>
  </si>
  <si>
    <t>OP 8201</t>
  </si>
  <si>
    <t>ACHIZITIE BILET DE AVION DEPLASARE EXTERNA - PROIECT SEE ACP 70099  - 58.33.02</t>
  </si>
  <si>
    <t xml:space="preserve">TRAVEL TIME </t>
  </si>
  <si>
    <t>OP 8214</t>
  </si>
  <si>
    <t>ACHIZITII SERVICII ORGANIZARE EVENIMENTE - PROIECT ACP 1 - 58.14.01</t>
  </si>
  <si>
    <t>ACZ CONSULTING</t>
  </si>
  <si>
    <t>OP 8218</t>
  </si>
  <si>
    <t>ACHIZITII SERVICII ORGANIZARE EVENIMENTE - PROIECT ACP 1 - 58.14.02</t>
  </si>
  <si>
    <t>OP 8215</t>
  </si>
  <si>
    <t>OP 8216</t>
  </si>
  <si>
    <t>OP 8217</t>
  </si>
  <si>
    <t>OP 8219</t>
  </si>
  <si>
    <t>OP 8222</t>
  </si>
  <si>
    <t>REGLARE PENALITATE SERVICII DE CONSULTANTA - PROIECT SIPOCA 737 - 58.02.01</t>
  </si>
  <si>
    <t>OP 8223</t>
  </si>
  <si>
    <t>REGLARE PENALITATE SERVICII DE CONSULTANTA - PROIECT SIPOCA 739 - 58.02.01</t>
  </si>
  <si>
    <t>OP 8972</t>
  </si>
  <si>
    <t>ALIMENTARE CONT DEPLASARE INTERNA - PROIECT SIPOCA 449 - 58.02.01</t>
  </si>
  <si>
    <t>OP 8973</t>
  </si>
  <si>
    <t>ALIMENTARE CONT DEPLASARE INTERNA - PROIECT SIPOCA 449 - 58.02.02</t>
  </si>
  <si>
    <t>OP 8970</t>
  </si>
  <si>
    <t>OP 8971</t>
  </si>
  <si>
    <t>OP 8974</t>
  </si>
  <si>
    <t>OP 8975</t>
  </si>
  <si>
    <t>personal angajat</t>
  </si>
  <si>
    <t>MINISTERUL FINANŢELOR PUBLICE</t>
  </si>
  <si>
    <t>TITLUL 60 "PROIECTE CU FINANŢARE DIN PNRR</t>
  </si>
  <si>
    <t xml:space="preserve">perioada </t>
  </si>
  <si>
    <t>Furnizor/Beneficiar suma</t>
  </si>
  <si>
    <t>OP 8945</t>
  </si>
  <si>
    <t>ACHIZITIE SOLUTIE DE SECURITATE PT INFRASTRUCTURA IT - PROIECT PNRR - R2 - 60.01.00</t>
  </si>
  <si>
    <t>S&amp;T ROMANIA</t>
  </si>
  <si>
    <t>OP 8946</t>
  </si>
  <si>
    <t>ACHIZITIE SOLUTIE DE SECURITATE PT INFRASTRUCTURA IT - PROIECT PNRR - R2 - 60.03.00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</si>
</sst>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  <numFmt numFmtId="170" formatCode="_(* #,##0.00_);_(* \(#,##0.00\);_(* &quot;-&quot;??_);_(@_)"/>
    <numFmt numFmtId="171" formatCode="[$-418]d&quot;.&quot;m&quot;.&quot;yy&quot; &quot;hh&quot;:&quot;mm"/>
    <numFmt numFmtId="172" formatCode="[$-409]d\-mmm\-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  <font>
      <b/>
      <sz val="10"/>
      <color rgb="FF000000"/>
      <name val="Liberation Sans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0" fillId="0" borderId="10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9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6" xfId="0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17" xfId="0" applyFill="1" applyBorder="1" applyAlignment="1">
      <alignment/>
    </xf>
    <xf numFmtId="164" fontId="0" fillId="0" borderId="40" xfId="42" applyFont="1" applyFill="1" applyBorder="1" applyAlignment="1" applyProtection="1">
      <alignment/>
      <protection/>
    </xf>
    <xf numFmtId="164" fontId="0" fillId="0" borderId="33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64" fontId="0" fillId="0" borderId="39" xfId="42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14" fontId="0" fillId="0" borderId="51" xfId="0" applyNumberFormat="1" applyBorder="1" applyAlignment="1">
      <alignment/>
    </xf>
    <xf numFmtId="0" fontId="0" fillId="0" borderId="51" xfId="0" applyFill="1" applyBorder="1" applyAlignment="1">
      <alignment/>
    </xf>
    <xf numFmtId="0" fontId="0" fillId="0" borderId="51" xfId="0" applyBorder="1" applyAlignment="1">
      <alignment/>
    </xf>
    <xf numFmtId="0" fontId="19" fillId="0" borderId="51" xfId="0" applyFont="1" applyBorder="1" applyAlignment="1">
      <alignment horizontal="right"/>
    </xf>
    <xf numFmtId="164" fontId="19" fillId="0" borderId="52" xfId="42" applyFont="1" applyFill="1" applyBorder="1" applyAlignment="1" applyProtection="1">
      <alignment/>
      <protection/>
    </xf>
    <xf numFmtId="0" fontId="0" fillId="0" borderId="53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60" xfId="59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5" fillId="0" borderId="61" xfId="59" applyFont="1" applyFill="1" applyBorder="1" applyAlignment="1">
      <alignment horizontal="center"/>
      <protection/>
    </xf>
    <xf numFmtId="0" fontId="25" fillId="0" borderId="61" xfId="0" applyFont="1" applyBorder="1" applyAlignment="1">
      <alignment horizontal="justify"/>
    </xf>
    <xf numFmtId="0" fontId="0" fillId="0" borderId="0" xfId="0" applyFont="1" applyAlignment="1">
      <alignment/>
    </xf>
    <xf numFmtId="0" fontId="26" fillId="0" borderId="14" xfId="59" applyFont="1" applyFill="1" applyBorder="1" applyAlignment="1">
      <alignment horizontal="center"/>
      <protection/>
    </xf>
    <xf numFmtId="167" fontId="26" fillId="0" borderId="15" xfId="59" applyNumberFormat="1" applyFont="1" applyFill="1" applyBorder="1" applyAlignment="1">
      <alignment horizontal="center"/>
      <protection/>
    </xf>
    <xf numFmtId="0" fontId="26" fillId="0" borderId="15" xfId="59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19" fillId="0" borderId="11" xfId="61" applyFont="1" applyBorder="1">
      <alignment/>
      <protection/>
    </xf>
    <xf numFmtId="0" fontId="0" fillId="0" borderId="12" xfId="61" applyFont="1" applyBorder="1">
      <alignment/>
      <protection/>
    </xf>
    <xf numFmtId="0" fontId="0" fillId="0" borderId="62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2" xfId="0" applyFont="1" applyBorder="1" applyAlignment="1">
      <alignment horizontal="justify"/>
    </xf>
    <xf numFmtId="0" fontId="25" fillId="0" borderId="63" xfId="62" applyFont="1" applyFill="1" applyBorder="1" applyAlignment="1">
      <alignment horizontal="center"/>
      <protection/>
    </xf>
    <xf numFmtId="168" fontId="25" fillId="0" borderId="10" xfId="0" applyNumberFormat="1" applyFont="1" applyBorder="1" applyAlignment="1">
      <alignment/>
    </xf>
    <xf numFmtId="0" fontId="25" fillId="0" borderId="64" xfId="62" applyFont="1" applyFill="1" applyBorder="1" applyAlignment="1">
      <alignment horizontal="center"/>
      <protection/>
    </xf>
    <xf numFmtId="0" fontId="0" fillId="0" borderId="65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65" xfId="0" applyFont="1" applyBorder="1" applyAlignment="1">
      <alignment horizontal="justify"/>
    </xf>
    <xf numFmtId="168" fontId="25" fillId="0" borderId="44" xfId="0" applyNumberFormat="1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8" fontId="26" fillId="0" borderId="6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19" fillId="0" borderId="13" xfId="61" applyNumberFormat="1" applyFont="1" applyBorder="1" applyAlignment="1">
      <alignment horizontal="right"/>
      <protection/>
    </xf>
    <xf numFmtId="4" fontId="0" fillId="0" borderId="0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28" fillId="0" borderId="62" xfId="0" applyNumberFormat="1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left" vertical="center" wrapText="1"/>
    </xf>
    <xf numFmtId="43" fontId="28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3" fontId="28" fillId="0" borderId="10" xfId="42" applyNumberFormat="1" applyFont="1" applyBorder="1" applyAlignment="1">
      <alignment horizontal="right" vertical="center" wrapText="1"/>
    </xf>
    <xf numFmtId="0" fontId="25" fillId="0" borderId="14" xfId="62" applyFont="1" applyFill="1" applyBorder="1" applyAlignment="1">
      <alignment horizontal="center"/>
      <protection/>
    </xf>
    <xf numFmtId="14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43" fontId="28" fillId="0" borderId="16" xfId="0" applyNumberFormat="1" applyFont="1" applyBorder="1" applyAlignment="1">
      <alignment horizontal="right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171" fontId="26" fillId="0" borderId="60" xfId="57" applyNumberFormat="1" applyFont="1" applyFill="1" applyBorder="1" applyAlignment="1">
      <alignment horizontal="center"/>
      <protection/>
    </xf>
    <xf numFmtId="0" fontId="26" fillId="0" borderId="61" xfId="57" applyFont="1" applyFill="1" applyBorder="1" applyAlignment="1">
      <alignment horizontal="center"/>
      <protection/>
    </xf>
    <xf numFmtId="0" fontId="26" fillId="0" borderId="61" xfId="57" applyFont="1" applyFill="1" applyBorder="1" applyAlignment="1">
      <alignment horizontal="left" wrapText="1"/>
      <protection/>
    </xf>
    <xf numFmtId="0" fontId="26" fillId="0" borderId="61" xfId="57" applyFont="1" applyFill="1" applyBorder="1" applyAlignment="1">
      <alignment horizontal="center" wrapText="1"/>
      <protection/>
    </xf>
    <xf numFmtId="4" fontId="26" fillId="0" borderId="66" xfId="57" applyNumberFormat="1" applyFont="1" applyFill="1" applyBorder="1" applyAlignment="1">
      <alignment horizontal="right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0" fontId="26" fillId="0" borderId="62" xfId="0" applyFont="1" applyBorder="1" applyAlignment="1">
      <alignment horizontal="center"/>
    </xf>
    <xf numFmtId="2" fontId="26" fillId="0" borderId="62" xfId="0" applyNumberFormat="1" applyFont="1" applyBorder="1" applyAlignment="1">
      <alignment vertical="center" wrapText="1"/>
    </xf>
    <xf numFmtId="0" fontId="26" fillId="0" borderId="62" xfId="0" applyFont="1" applyBorder="1" applyAlignment="1">
      <alignment horizontal="center" wrapText="1"/>
    </xf>
    <xf numFmtId="0" fontId="14" fillId="0" borderId="62" xfId="57" applyFont="1" applyBorder="1" applyAlignment="1">
      <alignment horizontal="center"/>
      <protection/>
    </xf>
    <xf numFmtId="0" fontId="14" fillId="0" borderId="62" xfId="57" applyFont="1" applyBorder="1" applyAlignment="1">
      <alignment horizontal="center" wrapText="1"/>
      <protection/>
    </xf>
    <xf numFmtId="172" fontId="26" fillId="0" borderId="63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/>
    </xf>
    <xf numFmtId="172" fontId="14" fillId="0" borderId="63" xfId="57" applyNumberFormat="1" applyFont="1" applyBorder="1" applyAlignment="1">
      <alignment horizontal="center"/>
      <protection/>
    </xf>
    <xf numFmtId="4" fontId="14" fillId="0" borderId="10" xfId="57" applyNumberFormat="1" applyFont="1" applyBorder="1" applyAlignment="1">
      <alignment horizontal="right"/>
      <protection/>
    </xf>
    <xf numFmtId="172" fontId="14" fillId="0" borderId="3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6" fillId="0" borderId="67" xfId="0" applyNumberFormat="1" applyFont="1" applyBorder="1" applyAlignment="1">
      <alignment vertical="center" wrapText="1"/>
    </xf>
    <xf numFmtId="0" fontId="14" fillId="0" borderId="67" xfId="0" applyFont="1" applyBorder="1" applyAlignment="1">
      <alignment horizontal="center" wrapText="1"/>
    </xf>
    <xf numFmtId="4" fontId="14" fillId="0" borderId="16" xfId="0" applyNumberFormat="1" applyFont="1" applyBorder="1" applyAlignment="1">
      <alignment/>
    </xf>
    <xf numFmtId="172" fontId="14" fillId="0" borderId="68" xfId="57" applyNumberFormat="1" applyFont="1" applyBorder="1" applyAlignment="1">
      <alignment horizontal="center"/>
      <protection/>
    </xf>
    <xf numFmtId="0" fontId="14" fillId="0" borderId="12" xfId="57" applyFont="1" applyBorder="1" applyAlignment="1">
      <alignment horizontal="center"/>
      <protection/>
    </xf>
    <xf numFmtId="0" fontId="14" fillId="0" borderId="69" xfId="57" applyFont="1" applyBorder="1">
      <alignment/>
      <protection/>
    </xf>
    <xf numFmtId="0" fontId="14" fillId="0" borderId="51" xfId="57" applyFont="1" applyBorder="1" applyAlignment="1">
      <alignment horizontal="center"/>
      <protection/>
    </xf>
    <xf numFmtId="4" fontId="20" fillId="0" borderId="52" xfId="57" applyNumberFormat="1" applyFont="1" applyBorder="1">
      <alignment/>
      <protection/>
    </xf>
    <xf numFmtId="0" fontId="19" fillId="0" borderId="0" xfId="0" applyFont="1" applyAlignment="1">
      <alignment horizontal="center"/>
    </xf>
    <xf numFmtId="172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172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72" fontId="19" fillId="0" borderId="0" xfId="57" applyNumberFormat="1" applyFont="1" applyFill="1" applyBorder="1" applyAlignment="1">
      <alignment horizontal="center"/>
      <protection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2" fontId="26" fillId="0" borderId="64" xfId="0" applyNumberFormat="1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2" fontId="26" fillId="0" borderId="65" xfId="0" applyNumberFormat="1" applyFont="1" applyBorder="1" applyAlignment="1">
      <alignment vertical="center" wrapText="1"/>
    </xf>
    <xf numFmtId="0" fontId="26" fillId="0" borderId="65" xfId="0" applyFont="1" applyBorder="1" applyAlignment="1">
      <alignment horizontal="center" wrapText="1"/>
    </xf>
    <xf numFmtId="4" fontId="26" fillId="0" borderId="44" xfId="0" applyNumberFormat="1" applyFont="1" applyBorder="1" applyAlignment="1">
      <alignment/>
    </xf>
    <xf numFmtId="172" fontId="20" fillId="0" borderId="11" xfId="57" applyNumberFormat="1" applyFont="1" applyBorder="1" applyAlignment="1">
      <alignment horizontal="center"/>
      <protection/>
    </xf>
    <xf numFmtId="0" fontId="20" fillId="0" borderId="12" xfId="57" applyFont="1" applyBorder="1" applyAlignment="1">
      <alignment horizontal="center" wrapText="1"/>
      <protection/>
    </xf>
    <xf numFmtId="172" fontId="1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6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72" fontId="14" fillId="0" borderId="11" xfId="57" applyNumberFormat="1" applyFont="1" applyBorder="1" applyAlignment="1">
      <alignment horizontal="center"/>
      <protection/>
    </xf>
    <xf numFmtId="0" fontId="14" fillId="0" borderId="12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24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26</v>
      </c>
      <c r="E6" s="41" t="s">
        <v>95</v>
      </c>
      <c r="F6" s="2"/>
    </row>
    <row r="7" spans="2:4" ht="13.5" thickBot="1">
      <c r="B7" s="1"/>
      <c r="C7" s="1"/>
      <c r="D7" s="1"/>
    </row>
    <row r="8" spans="1:8" ht="25.5" customHeight="1">
      <c r="A8" s="64" t="s">
        <v>46</v>
      </c>
      <c r="B8" s="65" t="s">
        <v>2</v>
      </c>
      <c r="C8" s="65" t="s">
        <v>3</v>
      </c>
      <c r="D8" s="65" t="s">
        <v>47</v>
      </c>
      <c r="E8" s="66" t="s">
        <v>4</v>
      </c>
      <c r="F8" s="40"/>
      <c r="G8" s="40"/>
      <c r="H8" s="40"/>
    </row>
    <row r="9" spans="1:8" ht="12.75" customHeight="1">
      <c r="A9" s="67" t="s">
        <v>48</v>
      </c>
      <c r="B9" s="46"/>
      <c r="C9" s="46"/>
      <c r="D9" s="47">
        <v>87921163</v>
      </c>
      <c r="E9" s="68"/>
      <c r="F9" s="40"/>
      <c r="G9" s="40"/>
      <c r="H9" s="40"/>
    </row>
    <row r="10" spans="1:8" ht="12.75">
      <c r="A10" s="69" t="s">
        <v>49</v>
      </c>
      <c r="B10" s="220" t="s">
        <v>50</v>
      </c>
      <c r="C10" s="221">
        <v>7</v>
      </c>
      <c r="D10" s="49">
        <v>15990459</v>
      </c>
      <c r="E10" s="70"/>
      <c r="F10" s="40"/>
      <c r="G10" s="40"/>
      <c r="H10" s="40"/>
    </row>
    <row r="11" spans="1:8" ht="12.75">
      <c r="A11" s="69"/>
      <c r="B11" s="220"/>
      <c r="C11" s="221">
        <v>8</v>
      </c>
      <c r="D11" s="49">
        <v>217663</v>
      </c>
      <c r="E11" s="70"/>
      <c r="F11" s="40"/>
      <c r="G11" s="40"/>
      <c r="H11" s="40"/>
    </row>
    <row r="12" spans="1:8" ht="12.75">
      <c r="A12" s="69"/>
      <c r="B12" s="220"/>
      <c r="C12" s="221"/>
      <c r="D12" s="49"/>
      <c r="E12" s="70"/>
      <c r="F12" s="40"/>
      <c r="G12" s="40"/>
      <c r="H12" s="40"/>
    </row>
    <row r="13" spans="1:8" ht="13.5" thickBot="1">
      <c r="A13" s="71" t="s">
        <v>51</v>
      </c>
      <c r="B13" s="222"/>
      <c r="C13" s="223"/>
      <c r="D13" s="50">
        <f>SUM(D9:D12)</f>
        <v>104129285</v>
      </c>
      <c r="E13" s="72"/>
      <c r="F13" s="40"/>
      <c r="G13" s="40"/>
      <c r="H13" s="40"/>
    </row>
    <row r="14" spans="1:8" ht="12.75">
      <c r="A14" s="73" t="s">
        <v>52</v>
      </c>
      <c r="B14" s="224"/>
      <c r="C14" s="225"/>
      <c r="D14" s="49">
        <v>9695096</v>
      </c>
      <c r="E14" s="74"/>
      <c r="F14" s="40"/>
      <c r="G14" s="40"/>
      <c r="H14" s="40"/>
    </row>
    <row r="15" spans="1:8" ht="12.75">
      <c r="A15" s="75" t="s">
        <v>53</v>
      </c>
      <c r="B15" s="220" t="s">
        <v>50</v>
      </c>
      <c r="C15" s="221">
        <v>7</v>
      </c>
      <c r="D15" s="76">
        <v>1776203</v>
      </c>
      <c r="E15" s="70"/>
      <c r="F15" s="40"/>
      <c r="G15" s="40"/>
      <c r="H15" s="40"/>
    </row>
    <row r="16" spans="1:8" ht="12.75">
      <c r="A16" s="75"/>
      <c r="B16" s="221"/>
      <c r="C16" s="221">
        <v>8</v>
      </c>
      <c r="D16" s="51">
        <v>30766</v>
      </c>
      <c r="E16" s="70"/>
      <c r="F16" s="40"/>
      <c r="G16" s="40"/>
      <c r="H16" s="40"/>
    </row>
    <row r="17" spans="1:8" ht="12.75">
      <c r="A17" s="77"/>
      <c r="B17" s="226"/>
      <c r="C17" s="226"/>
      <c r="D17" s="53"/>
      <c r="E17" s="78"/>
      <c r="F17" s="40"/>
      <c r="G17" s="40"/>
      <c r="H17" s="40"/>
    </row>
    <row r="18" spans="1:8" ht="13.5" thickBot="1">
      <c r="A18" s="71" t="s">
        <v>54</v>
      </c>
      <c r="B18" s="223"/>
      <c r="C18" s="223"/>
      <c r="D18" s="50">
        <f>SUM(D14:D17)</f>
        <v>11502065</v>
      </c>
      <c r="E18" s="72"/>
      <c r="F18" s="40"/>
      <c r="G18" s="40"/>
      <c r="H18" s="40"/>
    </row>
    <row r="19" spans="1:8" ht="12.75">
      <c r="A19" s="73" t="s">
        <v>55</v>
      </c>
      <c r="B19" s="224"/>
      <c r="C19" s="225"/>
      <c r="D19" s="54">
        <v>321273</v>
      </c>
      <c r="E19" s="74"/>
      <c r="F19" s="40"/>
      <c r="G19" s="40"/>
      <c r="H19" s="40"/>
    </row>
    <row r="20" spans="1:8" ht="12.75">
      <c r="A20" s="75" t="s">
        <v>56</v>
      </c>
      <c r="B20" s="220"/>
      <c r="C20" s="221"/>
      <c r="D20" s="49"/>
      <c r="E20" s="70"/>
      <c r="F20" s="40"/>
      <c r="G20" s="40"/>
      <c r="H20" s="40"/>
    </row>
    <row r="21" spans="1:8" ht="12.75">
      <c r="A21" s="77"/>
      <c r="B21" s="226"/>
      <c r="C21" s="226"/>
      <c r="D21" s="55"/>
      <c r="E21" s="78"/>
      <c r="F21" s="40"/>
      <c r="G21" s="40"/>
      <c r="H21" s="40"/>
    </row>
    <row r="22" spans="1:8" ht="13.5" thickBot="1">
      <c r="A22" s="71" t="s">
        <v>57</v>
      </c>
      <c r="B22" s="223"/>
      <c r="C22" s="223"/>
      <c r="D22" s="50">
        <f>SUM(D19:D21)</f>
        <v>321273</v>
      </c>
      <c r="E22" s="72"/>
      <c r="F22" s="40"/>
      <c r="G22" s="40"/>
      <c r="H22" s="40"/>
    </row>
    <row r="23" spans="1:8" ht="12.75">
      <c r="A23" s="79" t="s">
        <v>58</v>
      </c>
      <c r="B23" s="227"/>
      <c r="C23" s="227"/>
      <c r="D23" s="56">
        <v>1008727</v>
      </c>
      <c r="E23" s="80"/>
      <c r="F23" s="45"/>
      <c r="G23" s="40"/>
      <c r="H23" s="40"/>
    </row>
    <row r="24" spans="1:8" ht="12.75">
      <c r="A24" s="75" t="s">
        <v>59</v>
      </c>
      <c r="B24" s="220" t="s">
        <v>50</v>
      </c>
      <c r="C24" s="228">
        <v>7</v>
      </c>
      <c r="D24" s="76">
        <v>169337</v>
      </c>
      <c r="E24" s="70"/>
      <c r="F24" s="45"/>
      <c r="G24" s="40"/>
      <c r="H24" s="40"/>
    </row>
    <row r="25" spans="1:8" ht="12" customHeight="1">
      <c r="A25" s="77"/>
      <c r="B25" s="229"/>
      <c r="C25" s="229"/>
      <c r="D25" s="53"/>
      <c r="E25" s="78"/>
      <c r="F25" s="45"/>
      <c r="G25" s="40"/>
      <c r="H25" s="40"/>
    </row>
    <row r="26" spans="1:8" ht="13.5" thickBot="1">
      <c r="A26" s="71" t="s">
        <v>60</v>
      </c>
      <c r="B26" s="230"/>
      <c r="C26" s="230"/>
      <c r="D26" s="50">
        <f>SUM(D23:D25)</f>
        <v>1178064</v>
      </c>
      <c r="E26" s="72"/>
      <c r="F26" s="45"/>
      <c r="G26" s="40"/>
      <c r="H26" s="40"/>
    </row>
    <row r="27" spans="1:8" ht="12.75">
      <c r="A27" s="79" t="s">
        <v>61</v>
      </c>
      <c r="B27" s="229"/>
      <c r="C27" s="229"/>
      <c r="D27" s="55">
        <v>179967</v>
      </c>
      <c r="E27" s="78"/>
      <c r="F27" s="45"/>
      <c r="G27" s="40"/>
      <c r="H27" s="40"/>
    </row>
    <row r="28" spans="1:8" ht="12.75">
      <c r="A28" s="77" t="s">
        <v>62</v>
      </c>
      <c r="B28" s="220"/>
      <c r="C28" s="221"/>
      <c r="D28" s="49"/>
      <c r="E28" s="70"/>
      <c r="F28" s="45"/>
      <c r="G28" s="40"/>
      <c r="H28" s="40"/>
    </row>
    <row r="29" spans="1:8" ht="12.75">
      <c r="A29" s="77"/>
      <c r="B29" s="229"/>
      <c r="C29" s="229"/>
      <c r="D29" s="55"/>
      <c r="E29" s="78"/>
      <c r="F29" s="45"/>
      <c r="G29" s="40"/>
      <c r="H29" s="40"/>
    </row>
    <row r="30" spans="1:8" ht="13.5" thickBot="1">
      <c r="A30" s="71" t="s">
        <v>63</v>
      </c>
      <c r="B30" s="230"/>
      <c r="C30" s="230"/>
      <c r="D30" s="50">
        <f>SUM(D27:D29)</f>
        <v>179967</v>
      </c>
      <c r="E30" s="72"/>
      <c r="F30" s="45"/>
      <c r="G30" s="40"/>
      <c r="H30" s="40"/>
    </row>
    <row r="31" spans="1:8" ht="12.75">
      <c r="A31" s="81" t="s">
        <v>64</v>
      </c>
      <c r="B31" s="227"/>
      <c r="C31" s="227"/>
      <c r="D31" s="49">
        <v>322190</v>
      </c>
      <c r="E31" s="82"/>
      <c r="F31" s="45"/>
      <c r="G31" s="40"/>
      <c r="H31" s="40"/>
    </row>
    <row r="32" spans="1:8" ht="12.75">
      <c r="A32" s="75" t="s">
        <v>65</v>
      </c>
      <c r="B32" s="220"/>
      <c r="C32" s="229"/>
      <c r="D32" s="40"/>
      <c r="E32" s="70"/>
      <c r="F32" s="45"/>
      <c r="G32" s="40"/>
      <c r="H32" s="40"/>
    </row>
    <row r="33" spans="1:8" ht="12.75">
      <c r="A33" s="83"/>
      <c r="B33" s="221"/>
      <c r="C33" s="231"/>
      <c r="D33" s="49"/>
      <c r="E33" s="70"/>
      <c r="F33" s="45"/>
      <c r="G33" s="40"/>
      <c r="H33" s="40"/>
    </row>
    <row r="34" spans="1:8" ht="13.5" thickBot="1">
      <c r="A34" s="84" t="s">
        <v>66</v>
      </c>
      <c r="B34" s="230"/>
      <c r="C34" s="230"/>
      <c r="D34" s="50">
        <f>SUM(D31:D33)</f>
        <v>322190</v>
      </c>
      <c r="E34" s="85"/>
      <c r="F34" s="45"/>
      <c r="G34" s="40"/>
      <c r="H34" s="40"/>
    </row>
    <row r="35" spans="1:8" ht="12.75">
      <c r="A35" s="79" t="s">
        <v>67</v>
      </c>
      <c r="B35" s="227"/>
      <c r="C35" s="227"/>
      <c r="D35" s="56">
        <v>2749289</v>
      </c>
      <c r="E35" s="80"/>
      <c r="F35" s="45"/>
      <c r="G35" s="40"/>
      <c r="H35" s="40"/>
    </row>
    <row r="36" spans="1:8" ht="12.75">
      <c r="A36" s="86" t="s">
        <v>68</v>
      </c>
      <c r="B36" s="220" t="s">
        <v>50</v>
      </c>
      <c r="C36" s="228">
        <v>7</v>
      </c>
      <c r="D36" s="76">
        <v>447324</v>
      </c>
      <c r="E36" s="70"/>
      <c r="F36" s="45"/>
      <c r="G36" s="40"/>
      <c r="H36" s="40"/>
    </row>
    <row r="37" spans="1:8" ht="12.75">
      <c r="A37" s="77"/>
      <c r="B37" s="229"/>
      <c r="C37" s="232">
        <v>8</v>
      </c>
      <c r="D37" s="57">
        <v>8650</v>
      </c>
      <c r="E37" s="70"/>
      <c r="F37" s="45"/>
      <c r="G37" s="40"/>
      <c r="H37" s="40"/>
    </row>
    <row r="38" spans="1:8" ht="12" customHeight="1">
      <c r="A38" s="77"/>
      <c r="B38" s="229"/>
      <c r="C38" s="229"/>
      <c r="D38" s="53"/>
      <c r="E38" s="78"/>
      <c r="F38" s="45"/>
      <c r="G38" s="40"/>
      <c r="H38" s="40"/>
    </row>
    <row r="39" spans="1:8" ht="13.5" thickBot="1">
      <c r="A39" s="71" t="s">
        <v>69</v>
      </c>
      <c r="B39" s="230"/>
      <c r="C39" s="230"/>
      <c r="D39" s="50">
        <f>SUM(D35:D38)</f>
        <v>3205263</v>
      </c>
      <c r="E39" s="72"/>
      <c r="F39" s="45"/>
      <c r="G39" s="40"/>
      <c r="H39" s="40"/>
    </row>
    <row r="40" spans="1:8" ht="12.75">
      <c r="A40" s="81" t="s">
        <v>70</v>
      </c>
      <c r="B40" s="227"/>
      <c r="C40" s="227"/>
      <c r="D40" s="49">
        <v>1315140</v>
      </c>
      <c r="E40" s="82"/>
      <c r="F40" s="45"/>
      <c r="G40" s="40"/>
      <c r="H40" s="40"/>
    </row>
    <row r="41" spans="1:8" ht="12.75">
      <c r="A41" s="87" t="s">
        <v>71</v>
      </c>
      <c r="B41" s="220" t="s">
        <v>50</v>
      </c>
      <c r="C41" s="220">
        <v>7</v>
      </c>
      <c r="D41" s="76">
        <v>102072</v>
      </c>
      <c r="E41" s="70"/>
      <c r="F41" s="45"/>
      <c r="G41" s="40"/>
      <c r="H41" s="40"/>
    </row>
    <row r="42" spans="1:8" ht="12.75">
      <c r="A42" s="87"/>
      <c r="B42" s="220"/>
      <c r="C42" s="220">
        <v>8</v>
      </c>
      <c r="D42" s="51">
        <v>1666</v>
      </c>
      <c r="E42" s="70"/>
      <c r="F42" s="45"/>
      <c r="G42" s="40"/>
      <c r="H42" s="40"/>
    </row>
    <row r="43" spans="1:8" ht="12.75">
      <c r="A43" s="75"/>
      <c r="B43" s="229"/>
      <c r="C43" s="229"/>
      <c r="D43" s="53"/>
      <c r="E43" s="78"/>
      <c r="F43" s="45"/>
      <c r="G43" s="40"/>
      <c r="H43" s="40"/>
    </row>
    <row r="44" spans="1:8" ht="13.5" thickBot="1">
      <c r="A44" s="71" t="s">
        <v>72</v>
      </c>
      <c r="B44" s="230"/>
      <c r="C44" s="230"/>
      <c r="D44" s="50">
        <f>SUM(D40:D43)</f>
        <v>1418878</v>
      </c>
      <c r="E44" s="88"/>
      <c r="F44" s="45"/>
      <c r="G44" s="40"/>
      <c r="H44" s="40"/>
    </row>
    <row r="45" spans="1:8" ht="12.75">
      <c r="A45" s="81" t="s">
        <v>77</v>
      </c>
      <c r="B45" s="227"/>
      <c r="C45" s="227"/>
      <c r="D45" s="58">
        <v>2414250</v>
      </c>
      <c r="E45" s="82" t="s">
        <v>78</v>
      </c>
      <c r="F45" s="45"/>
      <c r="G45" s="40"/>
      <c r="H45" s="40"/>
    </row>
    <row r="46" spans="1:8" ht="12.75">
      <c r="A46" s="87" t="s">
        <v>79</v>
      </c>
      <c r="B46" s="220"/>
      <c r="C46" s="220"/>
      <c r="D46" s="55"/>
      <c r="E46" s="70"/>
      <c r="F46" s="45"/>
      <c r="G46" s="40"/>
      <c r="H46" s="40"/>
    </row>
    <row r="47" spans="1:8" ht="12.75">
      <c r="A47" s="87"/>
      <c r="B47" s="220"/>
      <c r="C47" s="220"/>
      <c r="D47" s="55"/>
      <c r="E47" s="78"/>
      <c r="F47" s="45"/>
      <c r="G47" s="40"/>
      <c r="H47" s="40"/>
    </row>
    <row r="48" spans="1:8" ht="13.5" thickBot="1">
      <c r="A48" s="71" t="s">
        <v>80</v>
      </c>
      <c r="B48" s="230"/>
      <c r="C48" s="230"/>
      <c r="D48" s="50">
        <f>SUM(D45:D47)</f>
        <v>2414250</v>
      </c>
      <c r="E48" s="89"/>
      <c r="F48" s="45"/>
      <c r="G48" s="40"/>
      <c r="H48" s="40"/>
    </row>
    <row r="49" spans="1:8" ht="12.75">
      <c r="A49" s="81" t="s">
        <v>73</v>
      </c>
      <c r="B49" s="227"/>
      <c r="C49" s="227"/>
      <c r="D49" s="59">
        <v>5043</v>
      </c>
      <c r="E49" s="90"/>
      <c r="F49" s="45"/>
      <c r="G49" s="40"/>
      <c r="H49" s="40"/>
    </row>
    <row r="50" spans="1:8" ht="12.75">
      <c r="A50" s="91" t="s">
        <v>81</v>
      </c>
      <c r="B50" s="220"/>
      <c r="C50" s="220"/>
      <c r="D50" s="60"/>
      <c r="E50" s="92"/>
      <c r="F50" s="45"/>
      <c r="G50" s="40"/>
      <c r="H50" s="40"/>
    </row>
    <row r="51" spans="1:8" ht="12.75">
      <c r="A51" s="77"/>
      <c r="B51" s="229"/>
      <c r="C51" s="229"/>
      <c r="D51" s="60"/>
      <c r="E51" s="92"/>
      <c r="F51" s="45"/>
      <c r="G51" s="40"/>
      <c r="H51" s="40"/>
    </row>
    <row r="52" spans="1:8" ht="13.5" thickBot="1">
      <c r="A52" s="71" t="s">
        <v>82</v>
      </c>
      <c r="B52" s="230"/>
      <c r="C52" s="230"/>
      <c r="D52" s="61">
        <f>SUM(D49:D51)</f>
        <v>5043</v>
      </c>
      <c r="E52" s="93"/>
      <c r="F52" s="45"/>
      <c r="G52" s="40"/>
      <c r="H52" s="40"/>
    </row>
    <row r="53" spans="1:8" ht="12.75">
      <c r="A53" s="81" t="s">
        <v>74</v>
      </c>
      <c r="B53" s="227"/>
      <c r="C53" s="227"/>
      <c r="D53" s="59">
        <v>160</v>
      </c>
      <c r="E53" s="90"/>
      <c r="F53" s="45"/>
      <c r="G53" s="40"/>
      <c r="H53" s="40"/>
    </row>
    <row r="54" spans="1:8" ht="12.75">
      <c r="A54" s="91" t="s">
        <v>83</v>
      </c>
      <c r="B54" s="220"/>
      <c r="C54" s="220"/>
      <c r="D54" s="60"/>
      <c r="E54" s="92"/>
      <c r="F54" s="45"/>
      <c r="G54" s="40"/>
      <c r="H54" s="40"/>
    </row>
    <row r="55" spans="1:8" ht="12.75">
      <c r="A55" s="77"/>
      <c r="B55" s="229"/>
      <c r="C55" s="229"/>
      <c r="D55" s="60"/>
      <c r="E55" s="92"/>
      <c r="F55" s="45"/>
      <c r="G55" s="40"/>
      <c r="H55" s="40"/>
    </row>
    <row r="56" spans="1:8" ht="13.5" thickBot="1">
      <c r="A56" s="71" t="s">
        <v>84</v>
      </c>
      <c r="B56" s="230"/>
      <c r="C56" s="230"/>
      <c r="D56" s="61">
        <f>SUM(D53:D55)</f>
        <v>160</v>
      </c>
      <c r="E56" s="93"/>
      <c r="F56" s="45"/>
      <c r="G56" s="40"/>
      <c r="H56" s="40"/>
    </row>
    <row r="57" spans="1:8" ht="12.75">
      <c r="A57" s="81" t="s">
        <v>75</v>
      </c>
      <c r="B57" s="227"/>
      <c r="C57" s="227"/>
      <c r="D57" s="59">
        <v>1660</v>
      </c>
      <c r="E57" s="90"/>
      <c r="F57" s="45"/>
      <c r="G57" s="40"/>
      <c r="H57" s="40"/>
    </row>
    <row r="58" spans="1:8" ht="12.75">
      <c r="A58" s="91" t="s">
        <v>85</v>
      </c>
      <c r="B58" s="220"/>
      <c r="C58" s="220"/>
      <c r="D58" s="60"/>
      <c r="E58" s="92"/>
      <c r="F58" s="45"/>
      <c r="G58" s="40"/>
      <c r="H58" s="40"/>
    </row>
    <row r="59" spans="1:8" ht="12.75">
      <c r="A59" s="77"/>
      <c r="B59" s="229"/>
      <c r="C59" s="229"/>
      <c r="D59" s="60"/>
      <c r="E59" s="92"/>
      <c r="F59" s="45"/>
      <c r="G59" s="40"/>
      <c r="H59" s="40"/>
    </row>
    <row r="60" spans="1:8" ht="13.5" thickBot="1">
      <c r="A60" s="71" t="s">
        <v>84</v>
      </c>
      <c r="B60" s="230"/>
      <c r="C60" s="230"/>
      <c r="D60" s="61">
        <f>SUM(D57:D59)</f>
        <v>1660</v>
      </c>
      <c r="E60" s="93"/>
      <c r="F60" s="45"/>
      <c r="G60" s="40"/>
      <c r="H60" s="40"/>
    </row>
    <row r="61" spans="1:8" ht="12.75">
      <c r="A61" s="81" t="s">
        <v>76</v>
      </c>
      <c r="B61" s="227"/>
      <c r="C61" s="227"/>
      <c r="D61" s="59">
        <v>48</v>
      </c>
      <c r="E61" s="90"/>
      <c r="F61" s="45"/>
      <c r="G61" s="40"/>
      <c r="H61" s="40"/>
    </row>
    <row r="62" spans="1:8" ht="12.75">
      <c r="A62" s="91" t="s">
        <v>86</v>
      </c>
      <c r="B62" s="220"/>
      <c r="C62" s="220"/>
      <c r="D62" s="60"/>
      <c r="E62" s="92"/>
      <c r="F62" s="45"/>
      <c r="G62" s="40"/>
      <c r="H62" s="40"/>
    </row>
    <row r="63" spans="1:8" ht="12.75">
      <c r="A63" s="77"/>
      <c r="B63" s="229"/>
      <c r="C63" s="229"/>
      <c r="D63" s="60"/>
      <c r="E63" s="92"/>
      <c r="F63" s="45"/>
      <c r="G63" s="40"/>
      <c r="H63" s="40"/>
    </row>
    <row r="64" spans="1:8" ht="13.5" thickBot="1">
      <c r="A64" s="71"/>
      <c r="B64" s="230"/>
      <c r="C64" s="230"/>
      <c r="D64" s="61">
        <f>SUM(D61:D63)</f>
        <v>48</v>
      </c>
      <c r="E64" s="93"/>
      <c r="F64" s="45"/>
      <c r="G64" s="40"/>
      <c r="H64" s="40"/>
    </row>
    <row r="65" spans="1:8" ht="12.75">
      <c r="A65" s="81" t="s">
        <v>87</v>
      </c>
      <c r="B65" s="227"/>
      <c r="C65" s="227"/>
      <c r="D65" s="59">
        <v>271</v>
      </c>
      <c r="E65" s="90"/>
      <c r="F65" s="45"/>
      <c r="G65" s="40"/>
      <c r="H65" s="40"/>
    </row>
    <row r="66" spans="1:8" ht="12.75">
      <c r="A66" s="91" t="s">
        <v>88</v>
      </c>
      <c r="B66" s="220"/>
      <c r="C66" s="220"/>
      <c r="D66" s="60"/>
      <c r="E66" s="92"/>
      <c r="F66" s="45"/>
      <c r="G66" s="40"/>
      <c r="H66" s="40"/>
    </row>
    <row r="67" spans="1:8" ht="12.75">
      <c r="A67" s="77"/>
      <c r="B67" s="229"/>
      <c r="C67" s="229"/>
      <c r="D67" s="60"/>
      <c r="E67" s="92"/>
      <c r="F67" s="45"/>
      <c r="G67" s="40"/>
      <c r="H67" s="40"/>
    </row>
    <row r="68" spans="1:8" ht="13.5" thickBot="1">
      <c r="A68" s="71" t="s">
        <v>84</v>
      </c>
      <c r="B68" s="230"/>
      <c r="C68" s="230"/>
      <c r="D68" s="61">
        <f>SUM(D65:D67)</f>
        <v>271</v>
      </c>
      <c r="E68" s="93"/>
      <c r="F68" s="45"/>
      <c r="G68" s="40"/>
      <c r="H68" s="40"/>
    </row>
    <row r="69" spans="1:8" ht="12.75">
      <c r="A69" s="81" t="s">
        <v>89</v>
      </c>
      <c r="B69" s="227"/>
      <c r="C69" s="227"/>
      <c r="D69" s="62">
        <v>2298355</v>
      </c>
      <c r="E69" s="94"/>
      <c r="F69" s="45"/>
      <c r="G69" s="40"/>
      <c r="H69" s="40"/>
    </row>
    <row r="70" spans="1:5" ht="12.75">
      <c r="A70" s="91" t="s">
        <v>90</v>
      </c>
      <c r="B70" s="220" t="s">
        <v>50</v>
      </c>
      <c r="C70" s="220">
        <v>7</v>
      </c>
      <c r="D70" s="40">
        <v>417300</v>
      </c>
      <c r="E70" s="95"/>
    </row>
    <row r="71" spans="1:5" ht="12.75">
      <c r="A71" s="77"/>
      <c r="B71" s="229"/>
      <c r="C71" s="229"/>
      <c r="D71" s="55"/>
      <c r="E71" s="70"/>
    </row>
    <row r="72" spans="1:5" ht="13.5" thickBot="1">
      <c r="A72" s="71" t="s">
        <v>91</v>
      </c>
      <c r="B72" s="230"/>
      <c r="C72" s="230"/>
      <c r="D72" s="50">
        <f>SUM(D69:D71)</f>
        <v>2715655</v>
      </c>
      <c r="E72" s="85"/>
    </row>
    <row r="73" spans="1:5" ht="12.75">
      <c r="A73" s="81" t="s">
        <v>92</v>
      </c>
      <c r="B73" s="227"/>
      <c r="C73" s="227"/>
      <c r="D73" s="63">
        <v>757795</v>
      </c>
      <c r="E73" s="82"/>
    </row>
    <row r="74" spans="1:5" ht="12.75">
      <c r="A74" s="91" t="s">
        <v>93</v>
      </c>
      <c r="B74" s="220" t="s">
        <v>50</v>
      </c>
      <c r="C74" s="220">
        <v>7</v>
      </c>
      <c r="D74" s="76">
        <v>145401</v>
      </c>
      <c r="E74" s="70"/>
    </row>
    <row r="75" spans="1:5" ht="12.75">
      <c r="A75" s="77"/>
      <c r="B75" s="229"/>
      <c r="C75" s="229"/>
      <c r="D75" s="53"/>
      <c r="E75" s="70"/>
    </row>
    <row r="76" spans="1:5" ht="13.5" thickBot="1">
      <c r="A76" s="96" t="s">
        <v>94</v>
      </c>
      <c r="B76" s="233"/>
      <c r="C76" s="233"/>
      <c r="D76" s="97">
        <f>SUM(D73:D75)</f>
        <v>903196</v>
      </c>
      <c r="E76" s="9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K21" sqref="K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26</v>
      </c>
      <c r="E5" s="41" t="str">
        <f>personal!E6</f>
        <v>04-08 iulie 2022</v>
      </c>
    </row>
    <row r="6" ht="13.5" thickBot="1"/>
    <row r="7" spans="1:6" ht="68.25" customHeight="1" thickBot="1">
      <c r="A7" s="25" t="s">
        <v>7</v>
      </c>
      <c r="B7" s="26" t="s">
        <v>8</v>
      </c>
      <c r="C7" s="27" t="s">
        <v>9</v>
      </c>
      <c r="D7" s="26" t="s">
        <v>10</v>
      </c>
      <c r="E7" s="26" t="s">
        <v>4</v>
      </c>
      <c r="F7" s="28" t="s">
        <v>23</v>
      </c>
    </row>
    <row r="8" spans="1:6" ht="12.75">
      <c r="A8" s="111">
        <v>1</v>
      </c>
      <c r="B8" s="112" t="s">
        <v>96</v>
      </c>
      <c r="C8" s="113">
        <v>8196</v>
      </c>
      <c r="D8" s="48" t="s">
        <v>97</v>
      </c>
      <c r="E8" s="99" t="s">
        <v>98</v>
      </c>
      <c r="F8" s="21">
        <v>14225.79</v>
      </c>
    </row>
    <row r="9" spans="1:6" ht="12.75">
      <c r="A9" s="114">
        <f>A8+1</f>
        <v>2</v>
      </c>
      <c r="B9" s="112" t="s">
        <v>96</v>
      </c>
      <c r="C9" s="115">
        <v>8195</v>
      </c>
      <c r="D9" s="48" t="s">
        <v>141</v>
      </c>
      <c r="E9" s="99" t="s">
        <v>99</v>
      </c>
      <c r="F9" s="21">
        <v>2344.15</v>
      </c>
    </row>
    <row r="10" spans="1:6" ht="12.75">
      <c r="A10" s="114">
        <f aca="true" t="shared" si="0" ref="A10:A36">A9+1</f>
        <v>3</v>
      </c>
      <c r="B10" s="112" t="s">
        <v>96</v>
      </c>
      <c r="C10" s="115">
        <v>8192</v>
      </c>
      <c r="D10" s="48" t="s">
        <v>100</v>
      </c>
      <c r="E10" s="99" t="s">
        <v>101</v>
      </c>
      <c r="F10" s="21">
        <v>1190</v>
      </c>
    </row>
    <row r="11" spans="1:6" ht="12.75">
      <c r="A11" s="114">
        <f t="shared" si="0"/>
        <v>4</v>
      </c>
      <c r="B11" s="112" t="s">
        <v>96</v>
      </c>
      <c r="C11" s="115">
        <v>8198</v>
      </c>
      <c r="D11" s="48" t="s">
        <v>102</v>
      </c>
      <c r="E11" s="99" t="s">
        <v>103</v>
      </c>
      <c r="F11" s="21">
        <v>275.27</v>
      </c>
    </row>
    <row r="12" spans="1:6" ht="12.75">
      <c r="A12" s="114">
        <f t="shared" si="0"/>
        <v>5</v>
      </c>
      <c r="B12" s="112" t="s">
        <v>96</v>
      </c>
      <c r="C12" s="115">
        <v>8202</v>
      </c>
      <c r="D12" s="48" t="s">
        <v>104</v>
      </c>
      <c r="E12" s="99" t="s">
        <v>105</v>
      </c>
      <c r="F12" s="21">
        <v>280.92</v>
      </c>
    </row>
    <row r="13" spans="1:6" ht="12.75">
      <c r="A13" s="114">
        <f t="shared" si="0"/>
        <v>6</v>
      </c>
      <c r="B13" s="112" t="s">
        <v>96</v>
      </c>
      <c r="C13" s="115">
        <v>8197</v>
      </c>
      <c r="D13" s="48" t="s">
        <v>106</v>
      </c>
      <c r="E13" s="99" t="s">
        <v>107</v>
      </c>
      <c r="F13" s="21">
        <v>2701</v>
      </c>
    </row>
    <row r="14" spans="1:6" ht="12.75">
      <c r="A14" s="114">
        <f t="shared" si="0"/>
        <v>7</v>
      </c>
      <c r="B14" s="112" t="s">
        <v>96</v>
      </c>
      <c r="C14" s="115">
        <v>8199</v>
      </c>
      <c r="D14" s="48" t="s">
        <v>104</v>
      </c>
      <c r="E14" s="99" t="s">
        <v>108</v>
      </c>
      <c r="F14" s="21">
        <v>49.48</v>
      </c>
    </row>
    <row r="15" spans="1:6" ht="12.75">
      <c r="A15" s="114">
        <f t="shared" si="0"/>
        <v>8</v>
      </c>
      <c r="B15" s="112" t="s">
        <v>109</v>
      </c>
      <c r="C15" s="115">
        <v>8220</v>
      </c>
      <c r="D15" s="48" t="s">
        <v>110</v>
      </c>
      <c r="E15" s="99" t="s">
        <v>111</v>
      </c>
      <c r="F15" s="21">
        <v>50.86</v>
      </c>
    </row>
    <row r="16" spans="1:6" ht="12.75">
      <c r="A16" s="114">
        <f t="shared" si="0"/>
        <v>9</v>
      </c>
      <c r="B16" s="112" t="s">
        <v>109</v>
      </c>
      <c r="C16" s="115">
        <v>8221</v>
      </c>
      <c r="D16" s="48" t="s">
        <v>112</v>
      </c>
      <c r="E16" s="99" t="s">
        <v>113</v>
      </c>
      <c r="F16" s="21">
        <v>165.97</v>
      </c>
    </row>
    <row r="17" spans="1:6" ht="12.75">
      <c r="A17" s="114">
        <f t="shared" si="0"/>
        <v>10</v>
      </c>
      <c r="B17" s="112" t="s">
        <v>109</v>
      </c>
      <c r="C17" s="115">
        <v>8203</v>
      </c>
      <c r="D17" s="48" t="s">
        <v>114</v>
      </c>
      <c r="E17" s="99" t="s">
        <v>101</v>
      </c>
      <c r="F17" s="21">
        <v>8399.22</v>
      </c>
    </row>
    <row r="18" spans="1:6" ht="12.75">
      <c r="A18" s="114">
        <f t="shared" si="0"/>
        <v>11</v>
      </c>
      <c r="B18" s="112" t="s">
        <v>109</v>
      </c>
      <c r="C18" s="115">
        <v>8213</v>
      </c>
      <c r="D18" s="48" t="s">
        <v>115</v>
      </c>
      <c r="E18" s="99" t="s">
        <v>101</v>
      </c>
      <c r="F18" s="21">
        <v>3451</v>
      </c>
    </row>
    <row r="19" spans="1:6" ht="12.75">
      <c r="A19" s="114">
        <f t="shared" si="0"/>
        <v>12</v>
      </c>
      <c r="B19" s="112" t="s">
        <v>109</v>
      </c>
      <c r="C19" s="115">
        <v>8224</v>
      </c>
      <c r="D19" s="48" t="s">
        <v>116</v>
      </c>
      <c r="E19" s="99" t="s">
        <v>101</v>
      </c>
      <c r="F19" s="21">
        <v>7378</v>
      </c>
    </row>
    <row r="20" spans="1:6" ht="12.75">
      <c r="A20" s="114">
        <f t="shared" si="0"/>
        <v>13</v>
      </c>
      <c r="B20" s="112" t="s">
        <v>117</v>
      </c>
      <c r="C20" s="115">
        <v>8253</v>
      </c>
      <c r="D20" s="48" t="s">
        <v>118</v>
      </c>
      <c r="E20" s="99" t="s">
        <v>119</v>
      </c>
      <c r="F20" s="21">
        <v>799.58</v>
      </c>
    </row>
    <row r="21" spans="1:6" ht="12.75">
      <c r="A21" s="114">
        <f t="shared" si="0"/>
        <v>14</v>
      </c>
      <c r="B21" s="112" t="s">
        <v>117</v>
      </c>
      <c r="C21" s="115">
        <v>8251</v>
      </c>
      <c r="D21" s="48" t="s">
        <v>120</v>
      </c>
      <c r="E21" s="99" t="s">
        <v>101</v>
      </c>
      <c r="F21" s="21">
        <v>1166.2</v>
      </c>
    </row>
    <row r="22" spans="1:6" ht="12.75">
      <c r="A22" s="114">
        <f t="shared" si="0"/>
        <v>15</v>
      </c>
      <c r="B22" s="112" t="s">
        <v>117</v>
      </c>
      <c r="C22" s="115">
        <v>8249</v>
      </c>
      <c r="D22" s="48" t="s">
        <v>121</v>
      </c>
      <c r="E22" s="99" t="s">
        <v>101</v>
      </c>
      <c r="F22" s="21">
        <v>1374.45</v>
      </c>
    </row>
    <row r="23" spans="1:6" ht="12.75">
      <c r="A23" s="114">
        <f t="shared" si="0"/>
        <v>16</v>
      </c>
      <c r="B23" s="112" t="s">
        <v>117</v>
      </c>
      <c r="C23" s="115">
        <v>8250</v>
      </c>
      <c r="D23" s="48" t="s">
        <v>120</v>
      </c>
      <c r="E23" s="99" t="s">
        <v>101</v>
      </c>
      <c r="F23" s="21">
        <v>1719.55</v>
      </c>
    </row>
    <row r="24" spans="1:6" ht="12.75">
      <c r="A24" s="114">
        <f t="shared" si="0"/>
        <v>17</v>
      </c>
      <c r="B24" s="112" t="s">
        <v>117</v>
      </c>
      <c r="C24" s="115">
        <v>8252</v>
      </c>
      <c r="D24" s="48" t="s">
        <v>122</v>
      </c>
      <c r="E24" s="99" t="s">
        <v>123</v>
      </c>
      <c r="F24" s="21">
        <v>7740.95</v>
      </c>
    </row>
    <row r="25" spans="1:6" ht="12.75">
      <c r="A25" s="114">
        <f t="shared" si="0"/>
        <v>18</v>
      </c>
      <c r="B25" s="112" t="s">
        <v>124</v>
      </c>
      <c r="C25" s="115">
        <v>8292</v>
      </c>
      <c r="D25" s="48" t="s">
        <v>125</v>
      </c>
      <c r="E25" s="99" t="s">
        <v>126</v>
      </c>
      <c r="F25" s="21">
        <v>17172.29</v>
      </c>
    </row>
    <row r="26" spans="1:6" ht="12.75">
      <c r="A26" s="114">
        <f t="shared" si="0"/>
        <v>19</v>
      </c>
      <c r="B26" s="112" t="s">
        <v>124</v>
      </c>
      <c r="C26" s="115">
        <v>8288</v>
      </c>
      <c r="D26" s="48" t="s">
        <v>127</v>
      </c>
      <c r="E26" s="99" t="s">
        <v>128</v>
      </c>
      <c r="F26" s="21">
        <v>35895.63</v>
      </c>
    </row>
    <row r="27" spans="1:6" ht="12.75">
      <c r="A27" s="114">
        <f t="shared" si="0"/>
        <v>20</v>
      </c>
      <c r="B27" s="112" t="s">
        <v>124</v>
      </c>
      <c r="C27" s="115">
        <v>8289</v>
      </c>
      <c r="D27" s="48" t="s">
        <v>129</v>
      </c>
      <c r="E27" s="99" t="s">
        <v>128</v>
      </c>
      <c r="F27" s="21">
        <v>3600.98</v>
      </c>
    </row>
    <row r="28" spans="1:6" ht="12.75">
      <c r="A28" s="114">
        <f t="shared" si="0"/>
        <v>21</v>
      </c>
      <c r="B28" s="112" t="s">
        <v>124</v>
      </c>
      <c r="C28" s="115">
        <v>8290</v>
      </c>
      <c r="D28" s="48" t="s">
        <v>129</v>
      </c>
      <c r="E28" s="99" t="s">
        <v>128</v>
      </c>
      <c r="F28" s="21">
        <v>2862.74</v>
      </c>
    </row>
    <row r="29" spans="1:6" ht="12.75">
      <c r="A29" s="114">
        <f t="shared" si="0"/>
        <v>22</v>
      </c>
      <c r="B29" s="112" t="s">
        <v>124</v>
      </c>
      <c r="C29" s="115">
        <v>8293</v>
      </c>
      <c r="D29" s="48" t="s">
        <v>130</v>
      </c>
      <c r="E29" s="99" t="s">
        <v>131</v>
      </c>
      <c r="F29" s="21">
        <v>706.76</v>
      </c>
    </row>
    <row r="30" spans="1:6" ht="12.75">
      <c r="A30" s="114">
        <f t="shared" si="0"/>
        <v>23</v>
      </c>
      <c r="B30" s="112" t="s">
        <v>124</v>
      </c>
      <c r="C30" s="115">
        <v>8291</v>
      </c>
      <c r="D30" s="48" t="s">
        <v>132</v>
      </c>
      <c r="E30" s="99" t="s">
        <v>133</v>
      </c>
      <c r="F30" s="21">
        <v>126.74</v>
      </c>
    </row>
    <row r="31" spans="1:6" ht="12.75">
      <c r="A31" s="114">
        <f t="shared" si="0"/>
        <v>24</v>
      </c>
      <c r="B31" s="112" t="s">
        <v>134</v>
      </c>
      <c r="C31" s="115">
        <v>8294</v>
      </c>
      <c r="D31" s="48" t="s">
        <v>110</v>
      </c>
      <c r="E31" s="99" t="s">
        <v>98</v>
      </c>
      <c r="F31" s="21">
        <v>156674.47</v>
      </c>
    </row>
    <row r="32" spans="1:6" ht="12.75">
      <c r="A32" s="114">
        <f t="shared" si="0"/>
        <v>25</v>
      </c>
      <c r="B32" s="112" t="s">
        <v>134</v>
      </c>
      <c r="C32" s="115">
        <v>8943</v>
      </c>
      <c r="D32" s="48" t="s">
        <v>135</v>
      </c>
      <c r="E32" s="99" t="s">
        <v>101</v>
      </c>
      <c r="F32" s="21">
        <v>35700</v>
      </c>
    </row>
    <row r="33" spans="1:6" ht="12.75">
      <c r="A33" s="114">
        <f t="shared" si="0"/>
        <v>26</v>
      </c>
      <c r="B33" s="112" t="s">
        <v>134</v>
      </c>
      <c r="C33" s="115">
        <v>8944</v>
      </c>
      <c r="D33" s="48" t="s">
        <v>136</v>
      </c>
      <c r="E33" s="99" t="s">
        <v>137</v>
      </c>
      <c r="F33" s="21">
        <v>834.19</v>
      </c>
    </row>
    <row r="34" spans="1:6" ht="12.75">
      <c r="A34" s="114">
        <f t="shared" si="0"/>
        <v>27</v>
      </c>
      <c r="B34" s="112" t="s">
        <v>134</v>
      </c>
      <c r="C34" s="116">
        <v>8295</v>
      </c>
      <c r="D34" s="48" t="s">
        <v>97</v>
      </c>
      <c r="E34" s="100" t="s">
        <v>138</v>
      </c>
      <c r="F34" s="101">
        <v>9791.7</v>
      </c>
    </row>
    <row r="35" spans="1:6" ht="12.75">
      <c r="A35" s="114">
        <f t="shared" si="0"/>
        <v>28</v>
      </c>
      <c r="B35" s="112" t="s">
        <v>134</v>
      </c>
      <c r="C35" s="117">
        <v>8948</v>
      </c>
      <c r="D35" s="48" t="s">
        <v>139</v>
      </c>
      <c r="E35" s="48" t="s">
        <v>138</v>
      </c>
      <c r="F35" s="102">
        <v>1162.06</v>
      </c>
    </row>
    <row r="36" spans="1:6" ht="13.5" thickBot="1">
      <c r="A36" s="118">
        <f t="shared" si="0"/>
        <v>29</v>
      </c>
      <c r="B36" s="119" t="s">
        <v>134</v>
      </c>
      <c r="C36" s="120">
        <v>8947</v>
      </c>
      <c r="D36" s="52" t="s">
        <v>106</v>
      </c>
      <c r="E36" s="103" t="s">
        <v>107</v>
      </c>
      <c r="F36" s="104">
        <v>1168</v>
      </c>
    </row>
    <row r="37" spans="1:6" ht="21.75" customHeight="1" thickBot="1">
      <c r="A37" s="105"/>
      <c r="B37" s="106"/>
      <c r="C37" s="107"/>
      <c r="D37" s="108"/>
      <c r="E37" s="109" t="s">
        <v>140</v>
      </c>
      <c r="F37" s="110">
        <f>SUM(F8:F36)</f>
        <v>319007.95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59.574218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30</v>
      </c>
      <c r="B1" s="9"/>
      <c r="C1" s="9"/>
      <c r="D1" s="9"/>
    </row>
    <row r="3" spans="1:5" ht="15.75" customHeight="1">
      <c r="A3" s="153" t="s">
        <v>11</v>
      </c>
      <c r="B3" s="153"/>
      <c r="C3" s="153"/>
      <c r="D3" s="153"/>
      <c r="E3" s="13"/>
    </row>
    <row r="4" spans="1:4" ht="19.5" customHeight="1">
      <c r="A4" s="17" t="s">
        <v>12</v>
      </c>
      <c r="B4" s="17"/>
      <c r="C4" s="17"/>
      <c r="D4" s="17"/>
    </row>
    <row r="5" spans="1:4" ht="12.75">
      <c r="A5" s="18"/>
      <c r="B5" s="154"/>
      <c r="C5" s="154"/>
      <c r="D5" s="154"/>
    </row>
    <row r="6" spans="1:4" ht="12.75">
      <c r="A6" s="18"/>
      <c r="B6" s="20" t="s">
        <v>26</v>
      </c>
      <c r="C6" s="23" t="str">
        <f>personal!E6</f>
        <v>04-08 iulie 2022</v>
      </c>
      <c r="D6" s="18"/>
    </row>
    <row r="7" ht="13.5" thickBot="1"/>
    <row r="8" spans="1:5" ht="13.5" thickBot="1">
      <c r="A8" s="29" t="s">
        <v>13</v>
      </c>
      <c r="B8" s="30" t="s">
        <v>14</v>
      </c>
      <c r="C8" s="30" t="s">
        <v>15</v>
      </c>
      <c r="D8" s="30" t="s">
        <v>32</v>
      </c>
      <c r="E8" s="31" t="s">
        <v>16</v>
      </c>
    </row>
    <row r="9" spans="1:5" ht="25.5">
      <c r="A9" s="171" t="s">
        <v>36</v>
      </c>
      <c r="B9" s="172">
        <v>8918</v>
      </c>
      <c r="C9" s="173" t="s">
        <v>157</v>
      </c>
      <c r="D9" s="174" t="s">
        <v>156</v>
      </c>
      <c r="E9" s="175">
        <v>250000</v>
      </c>
    </row>
    <row r="10" spans="1:5" ht="13.5" thickBot="1">
      <c r="A10" s="32"/>
      <c r="B10" s="33"/>
      <c r="C10" s="33"/>
      <c r="D10" s="33"/>
      <c r="E10" s="34"/>
    </row>
    <row r="11" spans="1:5" ht="23.25" customHeight="1" thickBot="1">
      <c r="A11" s="29" t="s">
        <v>17</v>
      </c>
      <c r="B11" s="176"/>
      <c r="C11" s="176"/>
      <c r="D11" s="176"/>
      <c r="E11" s="177">
        <f>SUM(E9:E10)</f>
        <v>250000</v>
      </c>
    </row>
    <row r="25" ht="12.75">
      <c r="C25" s="10" t="s">
        <v>78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30</v>
      </c>
      <c r="B1" s="9"/>
      <c r="C1" s="9"/>
      <c r="D1" s="9"/>
    </row>
    <row r="3" spans="1:4" ht="15.75" customHeight="1">
      <c r="A3" s="153" t="s">
        <v>18</v>
      </c>
      <c r="B3" s="153"/>
      <c r="C3" s="153"/>
      <c r="D3" s="11"/>
    </row>
    <row r="4" spans="1:10" ht="30" customHeight="1">
      <c r="A4" s="155" t="s">
        <v>25</v>
      </c>
      <c r="B4" s="155"/>
      <c r="C4" s="155"/>
      <c r="D4" s="155"/>
      <c r="E4" s="155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26</v>
      </c>
      <c r="C6" s="8" t="str">
        <f>personal!E6</f>
        <v>04-08 iulie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9" t="s">
        <v>13</v>
      </c>
      <c r="B8" s="30" t="s">
        <v>14</v>
      </c>
      <c r="C8" s="30" t="s">
        <v>15</v>
      </c>
      <c r="D8" s="30" t="s">
        <v>32</v>
      </c>
      <c r="E8" s="31" t="s">
        <v>16</v>
      </c>
    </row>
    <row r="9" spans="1:5" s="16" customFormat="1" ht="38.25">
      <c r="A9" s="183" t="s">
        <v>142</v>
      </c>
      <c r="B9" s="178" t="s">
        <v>158</v>
      </c>
      <c r="C9" s="179" t="s">
        <v>159</v>
      </c>
      <c r="D9" s="180" t="s">
        <v>160</v>
      </c>
      <c r="E9" s="184">
        <v>4761.86</v>
      </c>
    </row>
    <row r="10" spans="1:5" s="16" customFormat="1" ht="25.5">
      <c r="A10" s="183" t="s">
        <v>145</v>
      </c>
      <c r="B10" s="178" t="s">
        <v>161</v>
      </c>
      <c r="C10" s="179" t="s">
        <v>162</v>
      </c>
      <c r="D10" s="180" t="s">
        <v>163</v>
      </c>
      <c r="E10" s="184">
        <v>5746.18</v>
      </c>
    </row>
    <row r="11" spans="1:5" s="16" customFormat="1" ht="25.5">
      <c r="A11" s="183" t="s">
        <v>145</v>
      </c>
      <c r="B11" s="178" t="s">
        <v>164</v>
      </c>
      <c r="C11" s="179" t="s">
        <v>165</v>
      </c>
      <c r="D11" s="180" t="s">
        <v>163</v>
      </c>
      <c r="E11" s="184">
        <v>31798.32</v>
      </c>
    </row>
    <row r="12" spans="1:5" s="16" customFormat="1" ht="25.5">
      <c r="A12" s="183" t="s">
        <v>145</v>
      </c>
      <c r="B12" s="178" t="s">
        <v>166</v>
      </c>
      <c r="C12" s="179" t="s">
        <v>162</v>
      </c>
      <c r="D12" s="180" t="s">
        <v>163</v>
      </c>
      <c r="E12" s="184">
        <v>9763.96</v>
      </c>
    </row>
    <row r="13" spans="1:5" s="16" customFormat="1" ht="25.5">
      <c r="A13" s="183" t="s">
        <v>145</v>
      </c>
      <c r="B13" s="178" t="s">
        <v>167</v>
      </c>
      <c r="C13" s="179" t="s">
        <v>165</v>
      </c>
      <c r="D13" s="180" t="s">
        <v>163</v>
      </c>
      <c r="E13" s="184">
        <v>54031.94</v>
      </c>
    </row>
    <row r="14" spans="1:5" s="16" customFormat="1" ht="25.5">
      <c r="A14" s="183" t="s">
        <v>145</v>
      </c>
      <c r="B14" s="178" t="s">
        <v>168</v>
      </c>
      <c r="C14" s="179" t="s">
        <v>162</v>
      </c>
      <c r="D14" s="180" t="s">
        <v>163</v>
      </c>
      <c r="E14" s="184">
        <v>9410.64</v>
      </c>
    </row>
    <row r="15" spans="1:5" s="16" customFormat="1" ht="25.5">
      <c r="A15" s="183" t="s">
        <v>145</v>
      </c>
      <c r="B15" s="178" t="s">
        <v>169</v>
      </c>
      <c r="C15" s="179" t="s">
        <v>165</v>
      </c>
      <c r="D15" s="180" t="s">
        <v>163</v>
      </c>
      <c r="E15" s="184">
        <v>52076.66</v>
      </c>
    </row>
    <row r="16" spans="1:5" s="16" customFormat="1" ht="38.25">
      <c r="A16" s="183" t="s">
        <v>145</v>
      </c>
      <c r="B16" s="178" t="s">
        <v>170</v>
      </c>
      <c r="C16" s="179" t="s">
        <v>171</v>
      </c>
      <c r="D16" s="180" t="s">
        <v>38</v>
      </c>
      <c r="E16" s="184">
        <v>2522.39</v>
      </c>
    </row>
    <row r="17" spans="1:5" s="16" customFormat="1" ht="38.25">
      <c r="A17" s="183" t="s">
        <v>145</v>
      </c>
      <c r="B17" s="178" t="s">
        <v>172</v>
      </c>
      <c r="C17" s="179" t="s">
        <v>173</v>
      </c>
      <c r="D17" s="180" t="s">
        <v>38</v>
      </c>
      <c r="E17" s="184">
        <v>4487.55</v>
      </c>
    </row>
    <row r="18" spans="1:5" ht="25.5">
      <c r="A18" s="185" t="s">
        <v>44</v>
      </c>
      <c r="B18" s="181" t="s">
        <v>174</v>
      </c>
      <c r="C18" s="179" t="s">
        <v>175</v>
      </c>
      <c r="D18" s="182" t="s">
        <v>182</v>
      </c>
      <c r="E18" s="186">
        <v>160.16</v>
      </c>
    </row>
    <row r="19" spans="1:5" ht="25.5">
      <c r="A19" s="185" t="s">
        <v>44</v>
      </c>
      <c r="B19" s="181" t="s">
        <v>176</v>
      </c>
      <c r="C19" s="179" t="s">
        <v>177</v>
      </c>
      <c r="D19" s="182" t="s">
        <v>182</v>
      </c>
      <c r="E19" s="186">
        <v>839.84</v>
      </c>
    </row>
    <row r="20" spans="1:5" ht="25.5">
      <c r="A20" s="183" t="s">
        <v>44</v>
      </c>
      <c r="B20" s="181" t="s">
        <v>178</v>
      </c>
      <c r="C20" s="179" t="s">
        <v>175</v>
      </c>
      <c r="D20" s="182" t="s">
        <v>182</v>
      </c>
      <c r="E20" s="186">
        <v>160.16</v>
      </c>
    </row>
    <row r="21" spans="1:5" ht="25.5">
      <c r="A21" s="185" t="s">
        <v>44</v>
      </c>
      <c r="B21" s="181" t="s">
        <v>179</v>
      </c>
      <c r="C21" s="179" t="s">
        <v>177</v>
      </c>
      <c r="D21" s="182" t="s">
        <v>182</v>
      </c>
      <c r="E21" s="186">
        <v>839.84</v>
      </c>
    </row>
    <row r="22" spans="1:5" ht="25.5">
      <c r="A22" s="183" t="s">
        <v>44</v>
      </c>
      <c r="B22" s="181" t="s">
        <v>180</v>
      </c>
      <c r="C22" s="179" t="s">
        <v>175</v>
      </c>
      <c r="D22" s="182" t="s">
        <v>182</v>
      </c>
      <c r="E22" s="186">
        <v>160.16</v>
      </c>
    </row>
    <row r="23" spans="1:5" ht="25.5">
      <c r="A23" s="185" t="s">
        <v>44</v>
      </c>
      <c r="B23" s="181" t="s">
        <v>181</v>
      </c>
      <c r="C23" s="179" t="s">
        <v>177</v>
      </c>
      <c r="D23" s="182" t="s">
        <v>182</v>
      </c>
      <c r="E23" s="186">
        <v>839.84</v>
      </c>
    </row>
    <row r="24" spans="1:5" ht="13.5" thickBot="1">
      <c r="A24" s="187"/>
      <c r="B24" s="188"/>
      <c r="C24" s="189"/>
      <c r="D24" s="190"/>
      <c r="E24" s="191"/>
    </row>
    <row r="25" spans="1:5" ht="18" customHeight="1" thickBot="1">
      <c r="A25" s="192" t="s">
        <v>17</v>
      </c>
      <c r="B25" s="193"/>
      <c r="C25" s="194"/>
      <c r="D25" s="195"/>
      <c r="E25" s="196">
        <f>SUM(E9:E24)</f>
        <v>177599.5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4.00390625" style="204" customWidth="1"/>
    <col min="2" max="2" width="15.28125" style="128" customWidth="1"/>
    <col min="3" max="3" width="54.57421875" style="128" customWidth="1"/>
    <col min="4" max="4" width="23.57421875" style="205" customWidth="1"/>
    <col min="5" max="5" width="23.00390625" style="128" customWidth="1"/>
    <col min="6" max="16384" width="9.140625" style="128" customWidth="1"/>
  </cols>
  <sheetData>
    <row r="1" spans="1:5" ht="12.75">
      <c r="A1" s="198" t="s">
        <v>183</v>
      </c>
      <c r="B1" s="199"/>
      <c r="C1" s="9"/>
      <c r="D1" s="199"/>
      <c r="E1" s="10"/>
    </row>
    <row r="2" spans="1:5" ht="12.75">
      <c r="A2" s="200"/>
      <c r="B2" s="201"/>
      <c r="C2" s="10"/>
      <c r="D2" s="201"/>
      <c r="E2" s="10"/>
    </row>
    <row r="3" spans="1:5" ht="12.75">
      <c r="A3" s="200"/>
      <c r="B3" s="201"/>
      <c r="C3" s="10"/>
      <c r="D3" s="201"/>
      <c r="E3" s="10"/>
    </row>
    <row r="4" spans="1:5" ht="12.75">
      <c r="A4" s="200"/>
      <c r="B4" s="201"/>
      <c r="C4" s="10"/>
      <c r="D4" s="201"/>
      <c r="E4" s="10"/>
    </row>
    <row r="5" spans="1:5" ht="12.75">
      <c r="A5" s="200"/>
      <c r="B5" s="201"/>
      <c r="C5" s="10"/>
      <c r="D5" s="201"/>
      <c r="E5" s="10"/>
    </row>
    <row r="6" spans="1:5" ht="15.75" customHeight="1">
      <c r="A6" s="153" t="s">
        <v>18</v>
      </c>
      <c r="B6" s="153"/>
      <c r="C6" s="153"/>
      <c r="D6" s="202"/>
      <c r="E6" s="10"/>
    </row>
    <row r="7" spans="1:5" ht="15.75" customHeight="1">
      <c r="A7" s="155" t="s">
        <v>184</v>
      </c>
      <c r="B7" s="155"/>
      <c r="C7" s="155"/>
      <c r="D7" s="155"/>
      <c r="E7" s="155"/>
    </row>
    <row r="8" spans="1:5" ht="12.75">
      <c r="A8" s="203"/>
      <c r="B8" s="15"/>
      <c r="C8" s="15"/>
      <c r="D8" s="15"/>
      <c r="E8" s="12"/>
    </row>
    <row r="9" spans="1:5" ht="12.75">
      <c r="A9" s="203"/>
      <c r="B9" s="197" t="s">
        <v>185</v>
      </c>
      <c r="C9" s="8" t="str">
        <f>personal!E6</f>
        <v>04-08 iulie 2022</v>
      </c>
      <c r="D9" s="15"/>
      <c r="E9" s="12"/>
    </row>
    <row r="10" spans="1:5" ht="13.5" thickBot="1">
      <c r="A10" s="200"/>
      <c r="B10" s="201"/>
      <c r="C10" s="10"/>
      <c r="D10" s="201"/>
      <c r="E10" s="10"/>
    </row>
    <row r="11" spans="1:5" ht="21" customHeight="1" thickBot="1">
      <c r="A11" s="211" t="s">
        <v>13</v>
      </c>
      <c r="B11" s="30" t="s">
        <v>14</v>
      </c>
      <c r="C11" s="30" t="s">
        <v>15</v>
      </c>
      <c r="D11" s="212" t="s">
        <v>186</v>
      </c>
      <c r="E11" s="31" t="s">
        <v>16</v>
      </c>
    </row>
    <row r="12" spans="1:5" ht="25.5">
      <c r="A12" s="206" t="s">
        <v>36</v>
      </c>
      <c r="B12" s="207" t="s">
        <v>187</v>
      </c>
      <c r="C12" s="208" t="s">
        <v>188</v>
      </c>
      <c r="D12" s="209" t="s">
        <v>189</v>
      </c>
      <c r="E12" s="210">
        <v>9677000</v>
      </c>
    </row>
    <row r="13" spans="1:5" ht="25.5">
      <c r="A13" s="183" t="s">
        <v>36</v>
      </c>
      <c r="B13" s="178" t="s">
        <v>190</v>
      </c>
      <c r="C13" s="179" t="s">
        <v>191</v>
      </c>
      <c r="D13" s="180" t="s">
        <v>189</v>
      </c>
      <c r="E13" s="184">
        <v>1838630</v>
      </c>
    </row>
    <row r="14" spans="1:5" ht="13.5" thickBot="1">
      <c r="A14" s="213"/>
      <c r="B14" s="214"/>
      <c r="C14" s="215"/>
      <c r="D14" s="216"/>
      <c r="E14" s="35"/>
    </row>
    <row r="15" spans="1:5" ht="20.25" customHeight="1" thickBot="1">
      <c r="A15" s="217" t="s">
        <v>17</v>
      </c>
      <c r="B15" s="218"/>
      <c r="C15" s="219"/>
      <c r="D15" s="218"/>
      <c r="E15" s="177">
        <f>SUM(E12:E14)</f>
        <v>11515630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42" customWidth="1"/>
    <col min="2" max="2" width="16.28125" style="42" customWidth="1"/>
    <col min="3" max="3" width="22.7109375" style="42" customWidth="1"/>
    <col min="4" max="4" width="25.28125" style="42" customWidth="1"/>
    <col min="5" max="5" width="35.28125" style="42" customWidth="1"/>
    <col min="6" max="6" width="16.00390625" style="43" customWidth="1"/>
    <col min="7" max="8" width="9.140625" style="42" customWidth="1"/>
    <col min="9" max="9" width="9.140625" style="44" customWidth="1"/>
    <col min="10" max="10" width="34.00390625" style="42" customWidth="1"/>
    <col min="11" max="16384" width="9.140625" style="42" customWidth="1"/>
  </cols>
  <sheetData>
    <row r="1" ht="12.75">
      <c r="A1" s="22" t="s">
        <v>31</v>
      </c>
    </row>
    <row r="2" ht="12.75">
      <c r="A2" s="22"/>
    </row>
    <row r="3" ht="12.75">
      <c r="A3" s="22" t="s">
        <v>27</v>
      </c>
    </row>
    <row r="4" spans="1:5" ht="12.75">
      <c r="A4" s="22" t="s">
        <v>20</v>
      </c>
      <c r="D4" s="20" t="s">
        <v>26</v>
      </c>
      <c r="E4" s="41" t="str">
        <f>personal!E6</f>
        <v>04-08 iulie 2022</v>
      </c>
    </row>
    <row r="5" ht="13.5" thickBot="1"/>
    <row r="6" spans="1:9" ht="46.5" customHeight="1" thickBot="1">
      <c r="A6" s="145" t="s">
        <v>7</v>
      </c>
      <c r="B6" s="146" t="s">
        <v>8</v>
      </c>
      <c r="C6" s="146" t="s">
        <v>9</v>
      </c>
      <c r="D6" s="146" t="s">
        <v>21</v>
      </c>
      <c r="E6" s="146" t="s">
        <v>28</v>
      </c>
      <c r="F6" s="147" t="s">
        <v>23</v>
      </c>
      <c r="I6" s="42"/>
    </row>
    <row r="7" spans="1:9" ht="20.25" customHeight="1">
      <c r="A7" s="140">
        <v>1</v>
      </c>
      <c r="B7" s="141" t="s">
        <v>33</v>
      </c>
      <c r="C7" s="141">
        <v>8255</v>
      </c>
      <c r="D7" s="142" t="s">
        <v>34</v>
      </c>
      <c r="E7" s="143" t="s">
        <v>35</v>
      </c>
      <c r="F7" s="144">
        <v>3030</v>
      </c>
      <c r="I7" s="42"/>
    </row>
    <row r="8" spans="1:9" ht="17.25" customHeight="1">
      <c r="A8" s="138">
        <v>2</v>
      </c>
      <c r="B8" s="135" t="s">
        <v>36</v>
      </c>
      <c r="C8" s="135">
        <v>8934</v>
      </c>
      <c r="D8" s="136" t="s">
        <v>34</v>
      </c>
      <c r="E8" s="137" t="s">
        <v>37</v>
      </c>
      <c r="F8" s="139">
        <v>250</v>
      </c>
      <c r="I8" s="42"/>
    </row>
    <row r="9" spans="1:6" ht="18" customHeight="1">
      <c r="A9" s="138">
        <v>3</v>
      </c>
      <c r="B9" s="156" t="s">
        <v>142</v>
      </c>
      <c r="C9" s="157">
        <v>8204</v>
      </c>
      <c r="D9" s="157" t="s">
        <v>42</v>
      </c>
      <c r="E9" s="158" t="s">
        <v>143</v>
      </c>
      <c r="F9" s="159">
        <v>16999.24</v>
      </c>
    </row>
    <row r="10" spans="1:9" s="1" customFormat="1" ht="18" customHeight="1">
      <c r="A10" s="138">
        <v>4</v>
      </c>
      <c r="B10" s="156" t="s">
        <v>142</v>
      </c>
      <c r="C10" s="157">
        <v>8205</v>
      </c>
      <c r="D10" s="157" t="s">
        <v>40</v>
      </c>
      <c r="E10" s="158" t="s">
        <v>143</v>
      </c>
      <c r="F10" s="159">
        <v>2350</v>
      </c>
      <c r="I10" s="148"/>
    </row>
    <row r="11" spans="1:9" s="45" customFormat="1" ht="18" customHeight="1">
      <c r="A11" s="138">
        <v>5</v>
      </c>
      <c r="B11" s="156" t="s">
        <v>142</v>
      </c>
      <c r="C11" s="157">
        <v>8206</v>
      </c>
      <c r="D11" s="157" t="s">
        <v>42</v>
      </c>
      <c r="E11" s="158" t="s">
        <v>143</v>
      </c>
      <c r="F11" s="159">
        <v>19842.63</v>
      </c>
      <c r="I11" s="152"/>
    </row>
    <row r="12" spans="1:9" s="45" customFormat="1" ht="18" customHeight="1">
      <c r="A12" s="138">
        <v>6</v>
      </c>
      <c r="B12" s="156" t="s">
        <v>142</v>
      </c>
      <c r="C12" s="157">
        <v>8207</v>
      </c>
      <c r="D12" s="157" t="s">
        <v>42</v>
      </c>
      <c r="E12" s="158" t="s">
        <v>143</v>
      </c>
      <c r="F12" s="159">
        <v>50356.68</v>
      </c>
      <c r="I12" s="152"/>
    </row>
    <row r="13" spans="1:9" s="45" customFormat="1" ht="18" customHeight="1">
      <c r="A13" s="138">
        <v>7</v>
      </c>
      <c r="B13" s="156" t="s">
        <v>142</v>
      </c>
      <c r="C13" s="157">
        <v>8209</v>
      </c>
      <c r="D13" s="157" t="s">
        <v>42</v>
      </c>
      <c r="E13" s="158" t="s">
        <v>143</v>
      </c>
      <c r="F13" s="159">
        <v>8330</v>
      </c>
      <c r="I13" s="152"/>
    </row>
    <row r="14" spans="1:9" s="45" customFormat="1" ht="18" customHeight="1">
      <c r="A14" s="138">
        <v>8</v>
      </c>
      <c r="B14" s="156" t="s">
        <v>142</v>
      </c>
      <c r="C14" s="157">
        <v>8210</v>
      </c>
      <c r="D14" s="157" t="s">
        <v>42</v>
      </c>
      <c r="E14" s="158" t="s">
        <v>144</v>
      </c>
      <c r="F14" s="159">
        <v>940</v>
      </c>
      <c r="I14" s="152"/>
    </row>
    <row r="15" spans="1:6" ht="18" customHeight="1">
      <c r="A15" s="138">
        <v>9</v>
      </c>
      <c r="B15" s="156" t="s">
        <v>142</v>
      </c>
      <c r="C15" s="157">
        <v>8211</v>
      </c>
      <c r="D15" s="157" t="s">
        <v>42</v>
      </c>
      <c r="E15" s="158" t="s">
        <v>144</v>
      </c>
      <c r="F15" s="159">
        <v>300</v>
      </c>
    </row>
    <row r="16" spans="1:6" ht="18" customHeight="1">
      <c r="A16" s="138">
        <v>10</v>
      </c>
      <c r="B16" s="156" t="s">
        <v>142</v>
      </c>
      <c r="C16" s="157">
        <v>8212</v>
      </c>
      <c r="D16" s="157" t="s">
        <v>40</v>
      </c>
      <c r="E16" s="158" t="s">
        <v>143</v>
      </c>
      <c r="F16" s="159">
        <v>50</v>
      </c>
    </row>
    <row r="17" spans="1:6" ht="18" customHeight="1">
      <c r="A17" s="138">
        <v>11</v>
      </c>
      <c r="B17" s="156" t="s">
        <v>145</v>
      </c>
      <c r="C17" s="157">
        <v>8225</v>
      </c>
      <c r="D17" s="157" t="s">
        <v>146</v>
      </c>
      <c r="E17" s="158" t="s">
        <v>147</v>
      </c>
      <c r="F17" s="159">
        <v>243</v>
      </c>
    </row>
    <row r="18" spans="1:6" ht="18" customHeight="1">
      <c r="A18" s="138">
        <v>12</v>
      </c>
      <c r="B18" s="156" t="s">
        <v>145</v>
      </c>
      <c r="C18" s="157">
        <v>8227</v>
      </c>
      <c r="D18" s="157" t="s">
        <v>146</v>
      </c>
      <c r="E18" s="158" t="s">
        <v>147</v>
      </c>
      <c r="F18" s="159">
        <v>100</v>
      </c>
    </row>
    <row r="19" spans="1:6" ht="18" customHeight="1">
      <c r="A19" s="138">
        <v>13</v>
      </c>
      <c r="B19" s="156" t="s">
        <v>145</v>
      </c>
      <c r="C19" s="157">
        <v>8229</v>
      </c>
      <c r="D19" s="157" t="s">
        <v>42</v>
      </c>
      <c r="E19" s="158" t="s">
        <v>144</v>
      </c>
      <c r="F19" s="159">
        <v>600</v>
      </c>
    </row>
    <row r="20" spans="1:6" ht="18" customHeight="1">
      <c r="A20" s="138">
        <v>14</v>
      </c>
      <c r="B20" s="156" t="s">
        <v>145</v>
      </c>
      <c r="C20" s="157">
        <v>8231</v>
      </c>
      <c r="D20" s="157" t="s">
        <v>40</v>
      </c>
      <c r="E20" s="158" t="s">
        <v>143</v>
      </c>
      <c r="F20" s="159">
        <v>5300</v>
      </c>
    </row>
    <row r="21" spans="1:6" ht="18" customHeight="1">
      <c r="A21" s="138">
        <v>15</v>
      </c>
      <c r="B21" s="156" t="s">
        <v>145</v>
      </c>
      <c r="C21" s="157">
        <v>8232</v>
      </c>
      <c r="D21" s="157" t="s">
        <v>146</v>
      </c>
      <c r="E21" s="158" t="s">
        <v>148</v>
      </c>
      <c r="F21" s="159">
        <v>400</v>
      </c>
    </row>
    <row r="22" spans="1:6" ht="18" customHeight="1">
      <c r="A22" s="138">
        <v>16</v>
      </c>
      <c r="B22" s="156" t="s">
        <v>145</v>
      </c>
      <c r="C22" s="157">
        <v>8230</v>
      </c>
      <c r="D22" s="157" t="s">
        <v>40</v>
      </c>
      <c r="E22" s="158" t="s">
        <v>143</v>
      </c>
      <c r="F22" s="160">
        <v>2437</v>
      </c>
    </row>
    <row r="23" spans="1:6" ht="18" customHeight="1">
      <c r="A23" s="138">
        <v>17</v>
      </c>
      <c r="B23" s="156" t="s">
        <v>145</v>
      </c>
      <c r="C23" s="157">
        <v>8228</v>
      </c>
      <c r="D23" s="157" t="s">
        <v>146</v>
      </c>
      <c r="E23" s="158" t="s">
        <v>147</v>
      </c>
      <c r="F23" s="159">
        <v>250</v>
      </c>
    </row>
    <row r="24" spans="1:6" ht="18" customHeight="1">
      <c r="A24" s="138">
        <v>18</v>
      </c>
      <c r="B24" s="156" t="s">
        <v>145</v>
      </c>
      <c r="C24" s="157">
        <v>8226</v>
      </c>
      <c r="D24" s="157" t="s">
        <v>146</v>
      </c>
      <c r="E24" s="158" t="s">
        <v>148</v>
      </c>
      <c r="F24" s="159">
        <v>350</v>
      </c>
    </row>
    <row r="25" spans="1:6" ht="18" customHeight="1">
      <c r="A25" s="138">
        <v>19</v>
      </c>
      <c r="B25" s="156" t="s">
        <v>33</v>
      </c>
      <c r="C25" s="157">
        <v>8256</v>
      </c>
      <c r="D25" s="157" t="s">
        <v>42</v>
      </c>
      <c r="E25" s="158" t="s">
        <v>144</v>
      </c>
      <c r="F25" s="159">
        <v>700</v>
      </c>
    </row>
    <row r="26" spans="1:6" ht="18" customHeight="1">
      <c r="A26" s="138">
        <v>20</v>
      </c>
      <c r="B26" s="156" t="s">
        <v>33</v>
      </c>
      <c r="C26" s="157">
        <v>8257</v>
      </c>
      <c r="D26" s="157" t="s">
        <v>40</v>
      </c>
      <c r="E26" s="158" t="s">
        <v>143</v>
      </c>
      <c r="F26" s="159">
        <v>1851</v>
      </c>
    </row>
    <row r="27" spans="1:6" ht="18" customHeight="1">
      <c r="A27" s="138">
        <v>21</v>
      </c>
      <c r="B27" s="156" t="s">
        <v>33</v>
      </c>
      <c r="C27" s="157">
        <v>8258</v>
      </c>
      <c r="D27" s="157" t="s">
        <v>42</v>
      </c>
      <c r="E27" s="158" t="s">
        <v>143</v>
      </c>
      <c r="F27" s="159">
        <v>4500</v>
      </c>
    </row>
    <row r="28" spans="1:6" ht="18" customHeight="1">
      <c r="A28" s="138">
        <v>22</v>
      </c>
      <c r="B28" s="156" t="s">
        <v>33</v>
      </c>
      <c r="C28" s="157">
        <v>8259</v>
      </c>
      <c r="D28" s="157" t="s">
        <v>40</v>
      </c>
      <c r="E28" s="158" t="s">
        <v>143</v>
      </c>
      <c r="F28" s="159">
        <v>4031.23</v>
      </c>
    </row>
    <row r="29" spans="1:6" ht="18" customHeight="1">
      <c r="A29" s="138">
        <v>23</v>
      </c>
      <c r="B29" s="156" t="s">
        <v>33</v>
      </c>
      <c r="C29" s="157">
        <v>8262</v>
      </c>
      <c r="D29" s="157" t="s">
        <v>40</v>
      </c>
      <c r="E29" s="158" t="s">
        <v>143</v>
      </c>
      <c r="F29" s="159">
        <v>2937.5</v>
      </c>
    </row>
    <row r="30" spans="1:6" ht="18" customHeight="1">
      <c r="A30" s="138">
        <v>24</v>
      </c>
      <c r="B30" s="156" t="s">
        <v>33</v>
      </c>
      <c r="C30" s="157">
        <v>8264</v>
      </c>
      <c r="D30" s="157" t="s">
        <v>146</v>
      </c>
      <c r="E30" s="158" t="s">
        <v>147</v>
      </c>
      <c r="F30" s="159">
        <v>330</v>
      </c>
    </row>
    <row r="31" spans="1:6" ht="18" customHeight="1">
      <c r="A31" s="138">
        <v>25</v>
      </c>
      <c r="B31" s="156" t="s">
        <v>33</v>
      </c>
      <c r="C31" s="157">
        <v>8266</v>
      </c>
      <c r="D31" s="157" t="s">
        <v>146</v>
      </c>
      <c r="E31" s="158" t="s">
        <v>147</v>
      </c>
      <c r="F31" s="159">
        <v>100</v>
      </c>
    </row>
    <row r="32" spans="1:6" ht="18" customHeight="1">
      <c r="A32" s="138">
        <v>26</v>
      </c>
      <c r="B32" s="156" t="s">
        <v>33</v>
      </c>
      <c r="C32" s="157">
        <v>8268</v>
      </c>
      <c r="D32" s="157" t="s">
        <v>146</v>
      </c>
      <c r="E32" s="158" t="s">
        <v>147</v>
      </c>
      <c r="F32" s="159">
        <v>400</v>
      </c>
    </row>
    <row r="33" spans="1:6" ht="18" customHeight="1">
      <c r="A33" s="138">
        <v>27</v>
      </c>
      <c r="B33" s="156" t="s">
        <v>33</v>
      </c>
      <c r="C33" s="157">
        <v>8270</v>
      </c>
      <c r="D33" s="157" t="s">
        <v>146</v>
      </c>
      <c r="E33" s="158" t="s">
        <v>147</v>
      </c>
      <c r="F33" s="161">
        <v>200</v>
      </c>
    </row>
    <row r="34" spans="1:6" ht="18" customHeight="1">
      <c r="A34" s="138">
        <v>28</v>
      </c>
      <c r="B34" s="156" t="s">
        <v>33</v>
      </c>
      <c r="C34" s="157">
        <v>8279</v>
      </c>
      <c r="D34" s="157" t="s">
        <v>38</v>
      </c>
      <c r="E34" s="158" t="s">
        <v>155</v>
      </c>
      <c r="F34" s="159">
        <v>271500</v>
      </c>
    </row>
    <row r="35" spans="1:6" ht="18" customHeight="1">
      <c r="A35" s="138">
        <v>29</v>
      </c>
      <c r="B35" s="156" t="s">
        <v>33</v>
      </c>
      <c r="C35" s="157">
        <v>8278</v>
      </c>
      <c r="D35" s="157" t="s">
        <v>146</v>
      </c>
      <c r="E35" s="158" t="s">
        <v>147</v>
      </c>
      <c r="F35" s="159">
        <v>100</v>
      </c>
    </row>
    <row r="36" spans="1:6" ht="18" customHeight="1">
      <c r="A36" s="138">
        <v>30</v>
      </c>
      <c r="B36" s="156" t="s">
        <v>33</v>
      </c>
      <c r="C36" s="157">
        <v>8277</v>
      </c>
      <c r="D36" s="157" t="s">
        <v>146</v>
      </c>
      <c r="E36" s="158" t="s">
        <v>147</v>
      </c>
      <c r="F36" s="159">
        <v>100</v>
      </c>
    </row>
    <row r="37" spans="1:6" ht="18" customHeight="1">
      <c r="A37" s="138">
        <v>31</v>
      </c>
      <c r="B37" s="156" t="s">
        <v>33</v>
      </c>
      <c r="C37" s="157">
        <v>8276</v>
      </c>
      <c r="D37" s="157" t="s">
        <v>146</v>
      </c>
      <c r="E37" s="158" t="s">
        <v>147</v>
      </c>
      <c r="F37" s="159">
        <v>20</v>
      </c>
    </row>
    <row r="38" spans="1:6" ht="18" customHeight="1">
      <c r="A38" s="138">
        <v>32</v>
      </c>
      <c r="B38" s="156" t="s">
        <v>33</v>
      </c>
      <c r="C38" s="157">
        <v>8275</v>
      </c>
      <c r="D38" s="157" t="s">
        <v>146</v>
      </c>
      <c r="E38" s="158" t="s">
        <v>147</v>
      </c>
      <c r="F38" s="159">
        <v>60</v>
      </c>
    </row>
    <row r="39" spans="1:6" ht="18" customHeight="1">
      <c r="A39" s="138">
        <v>33</v>
      </c>
      <c r="B39" s="156" t="s">
        <v>33</v>
      </c>
      <c r="C39" s="157">
        <v>8274</v>
      </c>
      <c r="D39" s="157" t="s">
        <v>146</v>
      </c>
      <c r="E39" s="158" t="s">
        <v>147</v>
      </c>
      <c r="F39" s="159">
        <v>100</v>
      </c>
    </row>
    <row r="40" spans="1:6" ht="18" customHeight="1">
      <c r="A40" s="138">
        <v>34</v>
      </c>
      <c r="B40" s="156" t="s">
        <v>33</v>
      </c>
      <c r="C40" s="157">
        <v>8273</v>
      </c>
      <c r="D40" s="157" t="s">
        <v>146</v>
      </c>
      <c r="E40" s="158" t="s">
        <v>147</v>
      </c>
      <c r="F40" s="159">
        <v>120</v>
      </c>
    </row>
    <row r="41" spans="1:6" ht="18" customHeight="1">
      <c r="A41" s="138">
        <v>35</v>
      </c>
      <c r="B41" s="156" t="s">
        <v>33</v>
      </c>
      <c r="C41" s="157">
        <v>8272</v>
      </c>
      <c r="D41" s="157" t="s">
        <v>146</v>
      </c>
      <c r="E41" s="158" t="s">
        <v>147</v>
      </c>
      <c r="F41" s="159">
        <v>50</v>
      </c>
    </row>
    <row r="42" spans="1:6" ht="18" customHeight="1">
      <c r="A42" s="138">
        <v>36</v>
      </c>
      <c r="B42" s="156" t="s">
        <v>33</v>
      </c>
      <c r="C42" s="157">
        <v>8271</v>
      </c>
      <c r="D42" s="157" t="s">
        <v>146</v>
      </c>
      <c r="E42" s="158" t="s">
        <v>147</v>
      </c>
      <c r="F42" s="159">
        <v>120</v>
      </c>
    </row>
    <row r="43" spans="1:6" ht="18" customHeight="1">
      <c r="A43" s="138">
        <v>37</v>
      </c>
      <c r="B43" s="156" t="s">
        <v>33</v>
      </c>
      <c r="C43" s="157">
        <v>8286</v>
      </c>
      <c r="D43" s="157" t="s">
        <v>146</v>
      </c>
      <c r="E43" s="158" t="s">
        <v>147</v>
      </c>
      <c r="F43" s="159">
        <v>200</v>
      </c>
    </row>
    <row r="44" spans="1:6" ht="18" customHeight="1">
      <c r="A44" s="138">
        <v>38</v>
      </c>
      <c r="B44" s="156" t="s">
        <v>33</v>
      </c>
      <c r="C44" s="157">
        <v>8285</v>
      </c>
      <c r="D44" s="157" t="s">
        <v>42</v>
      </c>
      <c r="E44" s="158" t="s">
        <v>149</v>
      </c>
      <c r="F44" s="159">
        <v>490</v>
      </c>
    </row>
    <row r="45" spans="1:6" ht="18" customHeight="1">
      <c r="A45" s="138">
        <v>39</v>
      </c>
      <c r="B45" s="156" t="s">
        <v>33</v>
      </c>
      <c r="C45" s="157">
        <v>8284</v>
      </c>
      <c r="D45" s="157" t="s">
        <v>42</v>
      </c>
      <c r="E45" s="158" t="s">
        <v>143</v>
      </c>
      <c r="F45" s="159">
        <v>17527.93</v>
      </c>
    </row>
    <row r="46" spans="1:6" ht="18" customHeight="1">
      <c r="A46" s="138">
        <v>40</v>
      </c>
      <c r="B46" s="156" t="s">
        <v>33</v>
      </c>
      <c r="C46" s="157">
        <v>8283</v>
      </c>
      <c r="D46" s="157" t="s">
        <v>42</v>
      </c>
      <c r="E46" s="158" t="s">
        <v>143</v>
      </c>
      <c r="F46" s="159">
        <v>1020</v>
      </c>
    </row>
    <row r="47" spans="1:6" ht="18" customHeight="1">
      <c r="A47" s="138">
        <v>41</v>
      </c>
      <c r="B47" s="156" t="s">
        <v>33</v>
      </c>
      <c r="C47" s="157">
        <v>8282</v>
      </c>
      <c r="D47" s="157" t="s">
        <v>42</v>
      </c>
      <c r="E47" s="158" t="s">
        <v>150</v>
      </c>
      <c r="F47" s="159">
        <v>195</v>
      </c>
    </row>
    <row r="48" spans="1:6" ht="18" customHeight="1">
      <c r="A48" s="138">
        <v>42</v>
      </c>
      <c r="B48" s="156" t="s">
        <v>33</v>
      </c>
      <c r="C48" s="157">
        <v>8281</v>
      </c>
      <c r="D48" s="157" t="s">
        <v>42</v>
      </c>
      <c r="E48" s="158" t="s">
        <v>143</v>
      </c>
      <c r="F48" s="159">
        <v>1713</v>
      </c>
    </row>
    <row r="49" spans="1:6" ht="18" customHeight="1">
      <c r="A49" s="138">
        <v>43</v>
      </c>
      <c r="B49" s="156" t="s">
        <v>33</v>
      </c>
      <c r="C49" s="157">
        <v>8280</v>
      </c>
      <c r="D49" s="157" t="s">
        <v>151</v>
      </c>
      <c r="E49" s="158" t="s">
        <v>152</v>
      </c>
      <c r="F49" s="159">
        <v>62023</v>
      </c>
    </row>
    <row r="50" spans="1:6" ht="18" customHeight="1">
      <c r="A50" s="138">
        <v>44</v>
      </c>
      <c r="B50" s="156" t="s">
        <v>33</v>
      </c>
      <c r="C50" s="157">
        <v>8269</v>
      </c>
      <c r="D50" s="157" t="s">
        <v>146</v>
      </c>
      <c r="E50" s="158" t="s">
        <v>147</v>
      </c>
      <c r="F50" s="159">
        <v>50</v>
      </c>
    </row>
    <row r="51" spans="1:6" ht="18" customHeight="1">
      <c r="A51" s="138">
        <v>45</v>
      </c>
      <c r="B51" s="156" t="s">
        <v>33</v>
      </c>
      <c r="C51" s="157">
        <v>8267</v>
      </c>
      <c r="D51" s="157" t="s">
        <v>146</v>
      </c>
      <c r="E51" s="158" t="s">
        <v>147</v>
      </c>
      <c r="F51" s="159">
        <v>50</v>
      </c>
    </row>
    <row r="52" spans="1:6" ht="18" customHeight="1">
      <c r="A52" s="138">
        <v>46</v>
      </c>
      <c r="B52" s="156" t="s">
        <v>33</v>
      </c>
      <c r="C52" s="157">
        <v>8265</v>
      </c>
      <c r="D52" s="157" t="s">
        <v>146</v>
      </c>
      <c r="E52" s="158" t="s">
        <v>147</v>
      </c>
      <c r="F52" s="159">
        <v>150</v>
      </c>
    </row>
    <row r="53" spans="1:6" ht="18" customHeight="1">
      <c r="A53" s="138">
        <v>47</v>
      </c>
      <c r="B53" s="156" t="s">
        <v>33</v>
      </c>
      <c r="C53" s="157">
        <v>8263</v>
      </c>
      <c r="D53" s="157" t="s">
        <v>146</v>
      </c>
      <c r="E53" s="158" t="s">
        <v>147</v>
      </c>
      <c r="F53" s="159">
        <v>150</v>
      </c>
    </row>
    <row r="54" spans="1:6" ht="18" customHeight="1">
      <c r="A54" s="138">
        <v>48</v>
      </c>
      <c r="B54" s="156" t="s">
        <v>33</v>
      </c>
      <c r="C54" s="157">
        <v>8269</v>
      </c>
      <c r="D54" s="157" t="s">
        <v>40</v>
      </c>
      <c r="E54" s="158" t="s">
        <v>143</v>
      </c>
      <c r="F54" s="159">
        <v>1839</v>
      </c>
    </row>
    <row r="55" spans="1:6" ht="18" customHeight="1">
      <c r="A55" s="138">
        <v>49</v>
      </c>
      <c r="B55" s="156" t="s">
        <v>33</v>
      </c>
      <c r="C55" s="157">
        <v>8261</v>
      </c>
      <c r="D55" s="157" t="s">
        <v>42</v>
      </c>
      <c r="E55" s="158" t="s">
        <v>149</v>
      </c>
      <c r="F55" s="159">
        <v>691.81</v>
      </c>
    </row>
    <row r="56" spans="1:6" ht="18" customHeight="1">
      <c r="A56" s="138">
        <v>50</v>
      </c>
      <c r="B56" s="156" t="s">
        <v>36</v>
      </c>
      <c r="C56" s="157">
        <v>8920</v>
      </c>
      <c r="D56" s="157" t="s">
        <v>40</v>
      </c>
      <c r="E56" s="158" t="s">
        <v>143</v>
      </c>
      <c r="F56" s="159">
        <v>4500</v>
      </c>
    </row>
    <row r="57" spans="1:6" ht="18" customHeight="1">
      <c r="A57" s="138">
        <v>51</v>
      </c>
      <c r="B57" s="156" t="s">
        <v>36</v>
      </c>
      <c r="C57" s="157">
        <v>8921</v>
      </c>
      <c r="D57" s="157" t="s">
        <v>42</v>
      </c>
      <c r="E57" s="158" t="s">
        <v>144</v>
      </c>
      <c r="F57" s="159">
        <v>600</v>
      </c>
    </row>
    <row r="58" spans="1:6" ht="18" customHeight="1">
      <c r="A58" s="138">
        <v>52</v>
      </c>
      <c r="B58" s="156" t="s">
        <v>36</v>
      </c>
      <c r="C58" s="157">
        <v>8924</v>
      </c>
      <c r="D58" s="157" t="s">
        <v>40</v>
      </c>
      <c r="E58" s="158" t="s">
        <v>143</v>
      </c>
      <c r="F58" s="159">
        <v>3808</v>
      </c>
    </row>
    <row r="59" spans="1:6" ht="18" customHeight="1">
      <c r="A59" s="138">
        <v>53</v>
      </c>
      <c r="B59" s="156" t="s">
        <v>36</v>
      </c>
      <c r="C59" s="157">
        <v>8926</v>
      </c>
      <c r="D59" s="157" t="s">
        <v>42</v>
      </c>
      <c r="E59" s="158" t="s">
        <v>143</v>
      </c>
      <c r="F59" s="159">
        <v>1500</v>
      </c>
    </row>
    <row r="60" spans="1:6" ht="18" customHeight="1">
      <c r="A60" s="138">
        <v>54</v>
      </c>
      <c r="B60" s="156" t="s">
        <v>36</v>
      </c>
      <c r="C60" s="157">
        <v>8928</v>
      </c>
      <c r="D60" s="157" t="s">
        <v>40</v>
      </c>
      <c r="E60" s="158" t="s">
        <v>143</v>
      </c>
      <c r="F60" s="159">
        <v>866.52</v>
      </c>
    </row>
    <row r="61" spans="1:6" ht="18" customHeight="1">
      <c r="A61" s="138">
        <v>55</v>
      </c>
      <c r="B61" s="156" t="s">
        <v>36</v>
      </c>
      <c r="C61" s="157">
        <v>8930</v>
      </c>
      <c r="D61" s="157" t="s">
        <v>40</v>
      </c>
      <c r="E61" s="158" t="s">
        <v>153</v>
      </c>
      <c r="F61" s="159">
        <v>70</v>
      </c>
    </row>
    <row r="62" spans="1:6" ht="18" customHeight="1">
      <c r="A62" s="138">
        <v>56</v>
      </c>
      <c r="B62" s="156" t="s">
        <v>36</v>
      </c>
      <c r="C62" s="157">
        <v>8932</v>
      </c>
      <c r="D62" s="157" t="s">
        <v>42</v>
      </c>
      <c r="E62" s="158" t="s">
        <v>143</v>
      </c>
      <c r="F62" s="159">
        <v>5355</v>
      </c>
    </row>
    <row r="63" spans="1:6" ht="18" customHeight="1">
      <c r="A63" s="138">
        <v>57</v>
      </c>
      <c r="B63" s="156" t="s">
        <v>36</v>
      </c>
      <c r="C63" s="157">
        <v>8935</v>
      </c>
      <c r="D63" s="157" t="s">
        <v>146</v>
      </c>
      <c r="E63" s="158" t="s">
        <v>147</v>
      </c>
      <c r="F63" s="159">
        <v>16.45</v>
      </c>
    </row>
    <row r="64" spans="1:6" ht="18" customHeight="1">
      <c r="A64" s="138">
        <v>58</v>
      </c>
      <c r="B64" s="156" t="s">
        <v>36</v>
      </c>
      <c r="C64" s="157">
        <v>8950</v>
      </c>
      <c r="D64" s="157" t="s">
        <v>40</v>
      </c>
      <c r="E64" s="158" t="s">
        <v>154</v>
      </c>
      <c r="F64" s="159">
        <v>95.79</v>
      </c>
    </row>
    <row r="65" spans="1:6" ht="18" customHeight="1">
      <c r="A65" s="138">
        <v>59</v>
      </c>
      <c r="B65" s="156" t="s">
        <v>36</v>
      </c>
      <c r="C65" s="157">
        <v>8949</v>
      </c>
      <c r="D65" s="157" t="s">
        <v>40</v>
      </c>
      <c r="E65" s="158" t="s">
        <v>143</v>
      </c>
      <c r="F65" s="159">
        <v>3000</v>
      </c>
    </row>
    <row r="66" spans="1:6" ht="18" customHeight="1">
      <c r="A66" s="138">
        <v>60</v>
      </c>
      <c r="B66" s="156" t="s">
        <v>36</v>
      </c>
      <c r="C66" s="157">
        <v>8942</v>
      </c>
      <c r="D66" s="157" t="s">
        <v>146</v>
      </c>
      <c r="E66" s="158" t="s">
        <v>147</v>
      </c>
      <c r="F66" s="159">
        <v>100</v>
      </c>
    </row>
    <row r="67" spans="1:6" ht="18" customHeight="1">
      <c r="A67" s="138">
        <v>61</v>
      </c>
      <c r="B67" s="156" t="s">
        <v>36</v>
      </c>
      <c r="C67" s="157">
        <v>8941</v>
      </c>
      <c r="D67" s="157" t="s">
        <v>146</v>
      </c>
      <c r="E67" s="158" t="s">
        <v>147</v>
      </c>
      <c r="F67" s="159">
        <v>230</v>
      </c>
    </row>
    <row r="68" spans="1:6" ht="18" customHeight="1">
      <c r="A68" s="138">
        <v>62</v>
      </c>
      <c r="B68" s="156" t="s">
        <v>36</v>
      </c>
      <c r="C68" s="157">
        <v>8940</v>
      </c>
      <c r="D68" s="157" t="s">
        <v>146</v>
      </c>
      <c r="E68" s="158" t="s">
        <v>147</v>
      </c>
      <c r="F68" s="159">
        <v>50</v>
      </c>
    </row>
    <row r="69" spans="1:6" ht="18" customHeight="1">
      <c r="A69" s="138">
        <v>63</v>
      </c>
      <c r="B69" s="156" t="s">
        <v>36</v>
      </c>
      <c r="C69" s="157">
        <v>8939</v>
      </c>
      <c r="D69" s="157" t="s">
        <v>146</v>
      </c>
      <c r="E69" s="158" t="s">
        <v>147</v>
      </c>
      <c r="F69" s="159">
        <v>250</v>
      </c>
    </row>
    <row r="70" spans="1:6" ht="18" customHeight="1">
      <c r="A70" s="138">
        <v>64</v>
      </c>
      <c r="B70" s="156" t="s">
        <v>36</v>
      </c>
      <c r="C70" s="157">
        <v>8938</v>
      </c>
      <c r="D70" s="157" t="s">
        <v>146</v>
      </c>
      <c r="E70" s="158" t="s">
        <v>147</v>
      </c>
      <c r="F70" s="159">
        <v>120</v>
      </c>
    </row>
    <row r="71" spans="1:6" ht="18" customHeight="1">
      <c r="A71" s="138">
        <v>65</v>
      </c>
      <c r="B71" s="156" t="s">
        <v>36</v>
      </c>
      <c r="C71" s="157">
        <v>8937</v>
      </c>
      <c r="D71" s="157" t="s">
        <v>146</v>
      </c>
      <c r="E71" s="158" t="s">
        <v>147</v>
      </c>
      <c r="F71" s="159">
        <v>17</v>
      </c>
    </row>
    <row r="72" spans="1:6" ht="18" customHeight="1">
      <c r="A72" s="138">
        <v>66</v>
      </c>
      <c r="B72" s="156" t="s">
        <v>36</v>
      </c>
      <c r="C72" s="157">
        <v>8936</v>
      </c>
      <c r="D72" s="157" t="s">
        <v>146</v>
      </c>
      <c r="E72" s="158" t="s">
        <v>147</v>
      </c>
      <c r="F72" s="159">
        <v>50</v>
      </c>
    </row>
    <row r="73" spans="1:6" ht="18" customHeight="1">
      <c r="A73" s="138">
        <v>67</v>
      </c>
      <c r="B73" s="156" t="s">
        <v>36</v>
      </c>
      <c r="C73" s="157">
        <v>8933</v>
      </c>
      <c r="D73" s="157" t="s">
        <v>40</v>
      </c>
      <c r="E73" s="158" t="s">
        <v>143</v>
      </c>
      <c r="F73" s="159">
        <v>650</v>
      </c>
    </row>
    <row r="74" spans="1:6" ht="18" customHeight="1">
      <c r="A74" s="138">
        <v>68</v>
      </c>
      <c r="B74" s="156" t="s">
        <v>36</v>
      </c>
      <c r="C74" s="157">
        <v>8931</v>
      </c>
      <c r="D74" s="157" t="s">
        <v>42</v>
      </c>
      <c r="E74" s="158" t="s">
        <v>149</v>
      </c>
      <c r="F74" s="159">
        <v>8327.5</v>
      </c>
    </row>
    <row r="75" spans="1:6" ht="18" customHeight="1">
      <c r="A75" s="138">
        <v>69</v>
      </c>
      <c r="B75" s="156" t="s">
        <v>36</v>
      </c>
      <c r="C75" s="157">
        <v>8929</v>
      </c>
      <c r="D75" s="157" t="s">
        <v>40</v>
      </c>
      <c r="E75" s="158" t="s">
        <v>143</v>
      </c>
      <c r="F75" s="159">
        <v>5200</v>
      </c>
    </row>
    <row r="76" spans="1:6" ht="18" customHeight="1">
      <c r="A76" s="138">
        <v>70</v>
      </c>
      <c r="B76" s="156" t="s">
        <v>36</v>
      </c>
      <c r="C76" s="157">
        <v>8927</v>
      </c>
      <c r="D76" s="157" t="s">
        <v>40</v>
      </c>
      <c r="E76" s="158" t="s">
        <v>143</v>
      </c>
      <c r="F76" s="159">
        <v>890</v>
      </c>
    </row>
    <row r="77" spans="1:6" ht="18" customHeight="1">
      <c r="A77" s="138">
        <v>71</v>
      </c>
      <c r="B77" s="156" t="s">
        <v>36</v>
      </c>
      <c r="C77" s="157">
        <v>8925</v>
      </c>
      <c r="D77" s="157" t="s">
        <v>40</v>
      </c>
      <c r="E77" s="158" t="s">
        <v>143</v>
      </c>
      <c r="F77" s="159">
        <v>8178</v>
      </c>
    </row>
    <row r="78" spans="1:6" ht="18" customHeight="1">
      <c r="A78" s="138">
        <v>72</v>
      </c>
      <c r="B78" s="156" t="s">
        <v>36</v>
      </c>
      <c r="C78" s="157">
        <v>8923</v>
      </c>
      <c r="D78" s="157" t="s">
        <v>42</v>
      </c>
      <c r="E78" s="158" t="s">
        <v>143</v>
      </c>
      <c r="F78" s="159">
        <v>17730.71</v>
      </c>
    </row>
    <row r="79" spans="1:6" ht="18" customHeight="1">
      <c r="A79" s="138">
        <v>73</v>
      </c>
      <c r="B79" s="156" t="s">
        <v>36</v>
      </c>
      <c r="C79" s="157">
        <v>8922</v>
      </c>
      <c r="D79" s="157" t="s">
        <v>40</v>
      </c>
      <c r="E79" s="158" t="s">
        <v>143</v>
      </c>
      <c r="F79" s="159">
        <v>2023</v>
      </c>
    </row>
    <row r="80" spans="1:6" ht="18" customHeight="1">
      <c r="A80" s="138">
        <v>74</v>
      </c>
      <c r="B80" s="156" t="s">
        <v>44</v>
      </c>
      <c r="C80" s="157">
        <v>8952</v>
      </c>
      <c r="D80" s="157" t="s">
        <v>42</v>
      </c>
      <c r="E80" s="158" t="s">
        <v>143</v>
      </c>
      <c r="F80" s="159">
        <v>17226.47</v>
      </c>
    </row>
    <row r="81" spans="1:6" ht="18" customHeight="1">
      <c r="A81" s="138">
        <v>75</v>
      </c>
      <c r="B81" s="156" t="s">
        <v>44</v>
      </c>
      <c r="C81" s="157">
        <v>8953</v>
      </c>
      <c r="D81" s="157" t="s">
        <v>42</v>
      </c>
      <c r="E81" s="158" t="s">
        <v>143</v>
      </c>
      <c r="F81" s="159">
        <v>21627.86</v>
      </c>
    </row>
    <row r="82" spans="1:6" ht="18" customHeight="1">
      <c r="A82" s="138">
        <v>76</v>
      </c>
      <c r="B82" s="156" t="s">
        <v>44</v>
      </c>
      <c r="C82" s="157">
        <v>8954</v>
      </c>
      <c r="D82" s="157" t="s">
        <v>42</v>
      </c>
      <c r="E82" s="158" t="s">
        <v>143</v>
      </c>
      <c r="F82" s="159">
        <v>24023.57</v>
      </c>
    </row>
    <row r="83" spans="1:6" ht="18" customHeight="1">
      <c r="A83" s="138">
        <v>77</v>
      </c>
      <c r="B83" s="156" t="s">
        <v>44</v>
      </c>
      <c r="C83" s="157">
        <v>8955</v>
      </c>
      <c r="D83" s="157" t="s">
        <v>42</v>
      </c>
      <c r="E83" s="158" t="s">
        <v>143</v>
      </c>
      <c r="F83" s="159">
        <v>8674</v>
      </c>
    </row>
    <row r="84" spans="1:6" ht="18" customHeight="1">
      <c r="A84" s="138">
        <v>78</v>
      </c>
      <c r="B84" s="156" t="s">
        <v>44</v>
      </c>
      <c r="C84" s="157">
        <v>8956</v>
      </c>
      <c r="D84" s="157" t="s">
        <v>40</v>
      </c>
      <c r="E84" s="158" t="s">
        <v>143</v>
      </c>
      <c r="F84" s="159">
        <v>1600</v>
      </c>
    </row>
    <row r="85" spans="1:6" ht="18" customHeight="1">
      <c r="A85" s="138">
        <v>79</v>
      </c>
      <c r="B85" s="156" t="s">
        <v>44</v>
      </c>
      <c r="C85" s="157">
        <v>8957</v>
      </c>
      <c r="D85" s="157" t="s">
        <v>42</v>
      </c>
      <c r="E85" s="158" t="s">
        <v>143</v>
      </c>
      <c r="F85" s="159">
        <v>1095</v>
      </c>
    </row>
    <row r="86" spans="1:6" ht="18" customHeight="1">
      <c r="A86" s="138">
        <v>80</v>
      </c>
      <c r="B86" s="156" t="s">
        <v>44</v>
      </c>
      <c r="C86" s="157">
        <v>8958</v>
      </c>
      <c r="D86" s="157" t="s">
        <v>40</v>
      </c>
      <c r="E86" s="158" t="s">
        <v>143</v>
      </c>
      <c r="F86" s="159">
        <v>3800</v>
      </c>
    </row>
    <row r="87" spans="1:6" ht="18" customHeight="1">
      <c r="A87" s="138">
        <v>81</v>
      </c>
      <c r="B87" s="156" t="s">
        <v>44</v>
      </c>
      <c r="C87" s="157">
        <v>8959</v>
      </c>
      <c r="D87" s="157" t="s">
        <v>40</v>
      </c>
      <c r="E87" s="158" t="s">
        <v>143</v>
      </c>
      <c r="F87" s="159">
        <v>1050</v>
      </c>
    </row>
    <row r="88" spans="1:6" ht="18" customHeight="1">
      <c r="A88" s="138">
        <v>82</v>
      </c>
      <c r="B88" s="156" t="s">
        <v>44</v>
      </c>
      <c r="C88" s="157">
        <v>8960</v>
      </c>
      <c r="D88" s="157" t="s">
        <v>42</v>
      </c>
      <c r="E88" s="158" t="s">
        <v>150</v>
      </c>
      <c r="F88" s="159">
        <v>1576</v>
      </c>
    </row>
    <row r="89" spans="1:6" ht="18" customHeight="1">
      <c r="A89" s="138">
        <v>83</v>
      </c>
      <c r="B89" s="156" t="s">
        <v>44</v>
      </c>
      <c r="C89" s="157">
        <v>8961</v>
      </c>
      <c r="D89" s="157" t="s">
        <v>40</v>
      </c>
      <c r="E89" s="158" t="s">
        <v>143</v>
      </c>
      <c r="F89" s="159">
        <v>4029</v>
      </c>
    </row>
    <row r="90" spans="1:6" ht="18" customHeight="1">
      <c r="A90" s="138">
        <v>84</v>
      </c>
      <c r="B90" s="156" t="s">
        <v>44</v>
      </c>
      <c r="C90" s="157">
        <v>8962</v>
      </c>
      <c r="D90" s="157" t="s">
        <v>40</v>
      </c>
      <c r="E90" s="158" t="s">
        <v>143</v>
      </c>
      <c r="F90" s="159">
        <v>3656</v>
      </c>
    </row>
    <row r="91" spans="1:6" ht="18" customHeight="1">
      <c r="A91" s="138">
        <v>85</v>
      </c>
      <c r="B91" s="156" t="s">
        <v>44</v>
      </c>
      <c r="C91" s="157">
        <v>8963</v>
      </c>
      <c r="D91" s="157" t="s">
        <v>40</v>
      </c>
      <c r="E91" s="158" t="s">
        <v>143</v>
      </c>
      <c r="F91" s="159">
        <v>5550</v>
      </c>
    </row>
    <row r="92" spans="1:6" ht="18" customHeight="1">
      <c r="A92" s="138">
        <v>86</v>
      </c>
      <c r="B92" s="156" t="s">
        <v>44</v>
      </c>
      <c r="C92" s="157">
        <v>8964</v>
      </c>
      <c r="D92" s="157" t="s">
        <v>146</v>
      </c>
      <c r="E92" s="158" t="s">
        <v>147</v>
      </c>
      <c r="F92" s="159">
        <v>200</v>
      </c>
    </row>
    <row r="93" spans="1:6" ht="18" customHeight="1">
      <c r="A93" s="138">
        <v>87</v>
      </c>
      <c r="B93" s="156" t="s">
        <v>44</v>
      </c>
      <c r="C93" s="157">
        <v>8965</v>
      </c>
      <c r="D93" s="157" t="s">
        <v>146</v>
      </c>
      <c r="E93" s="158" t="s">
        <v>147</v>
      </c>
      <c r="F93" s="159">
        <v>16.45</v>
      </c>
    </row>
    <row r="94" spans="1:6" ht="18" customHeight="1">
      <c r="A94" s="138">
        <v>88</v>
      </c>
      <c r="B94" s="156" t="s">
        <v>44</v>
      </c>
      <c r="C94" s="157">
        <v>8966</v>
      </c>
      <c r="D94" s="157" t="s">
        <v>146</v>
      </c>
      <c r="E94" s="158" t="s">
        <v>147</v>
      </c>
      <c r="F94" s="159">
        <v>200</v>
      </c>
    </row>
    <row r="95" spans="1:6" ht="18" customHeight="1">
      <c r="A95" s="138">
        <v>89</v>
      </c>
      <c r="B95" s="156" t="s">
        <v>44</v>
      </c>
      <c r="C95" s="157">
        <v>8967</v>
      </c>
      <c r="D95" s="157" t="s">
        <v>146</v>
      </c>
      <c r="E95" s="158" t="s">
        <v>147</v>
      </c>
      <c r="F95" s="159">
        <v>800</v>
      </c>
    </row>
    <row r="96" spans="1:6" ht="18" customHeight="1">
      <c r="A96" s="138">
        <v>90</v>
      </c>
      <c r="B96" s="156" t="s">
        <v>44</v>
      </c>
      <c r="C96" s="157">
        <v>8968</v>
      </c>
      <c r="D96" s="157" t="s">
        <v>146</v>
      </c>
      <c r="E96" s="158" t="s">
        <v>147</v>
      </c>
      <c r="F96" s="159">
        <v>13.35</v>
      </c>
    </row>
    <row r="97" spans="1:6" ht="18" customHeight="1">
      <c r="A97" s="138">
        <v>91</v>
      </c>
      <c r="B97" s="156" t="s">
        <v>44</v>
      </c>
      <c r="C97" s="157">
        <v>8969</v>
      </c>
      <c r="D97" s="157" t="s">
        <v>42</v>
      </c>
      <c r="E97" s="158" t="s">
        <v>150</v>
      </c>
      <c r="F97" s="159">
        <v>10374</v>
      </c>
    </row>
    <row r="98" spans="1:6" ht="18" customHeight="1" thickBot="1">
      <c r="A98" s="162">
        <v>92</v>
      </c>
      <c r="B98" s="163" t="s">
        <v>44</v>
      </c>
      <c r="C98" s="164">
        <v>8208</v>
      </c>
      <c r="D98" s="164" t="s">
        <v>42</v>
      </c>
      <c r="E98" s="165" t="s">
        <v>143</v>
      </c>
      <c r="F98" s="166">
        <v>49000</v>
      </c>
    </row>
    <row r="99" spans="1:6" ht="26.25" customHeight="1" thickBot="1">
      <c r="A99" s="168"/>
      <c r="B99" s="146"/>
      <c r="C99" s="169"/>
      <c r="D99" s="146"/>
      <c r="E99" s="170" t="s">
        <v>5</v>
      </c>
      <c r="F99" s="167">
        <f>SUM(F7:F98)</f>
        <v>703587.6899999998</v>
      </c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42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42"/>
    </row>
    <row r="252" ht="18" customHeight="1">
      <c r="I252" s="42"/>
    </row>
    <row r="253" ht="18" customHeight="1">
      <c r="I253" s="42"/>
    </row>
    <row r="254" ht="18" customHeight="1">
      <c r="I254" s="42"/>
    </row>
    <row r="255" ht="18" customHeight="1">
      <c r="I255" s="42"/>
    </row>
    <row r="256" ht="18" customHeight="1">
      <c r="I256" s="42"/>
    </row>
    <row r="257" ht="18" customHeight="1">
      <c r="I257" s="42"/>
    </row>
    <row r="258" ht="18" customHeight="1">
      <c r="I258" s="42"/>
    </row>
    <row r="259" ht="18" customHeight="1">
      <c r="I259" s="42"/>
    </row>
    <row r="260" ht="18" customHeight="1">
      <c r="I260" s="42"/>
    </row>
    <row r="261" ht="18" customHeight="1">
      <c r="I261" s="42"/>
    </row>
    <row r="262" ht="18" customHeight="1">
      <c r="I262" s="42"/>
    </row>
    <row r="263" ht="18" customHeight="1">
      <c r="I263" s="42"/>
    </row>
    <row r="264" ht="18" customHeight="1">
      <c r="I264" s="42"/>
    </row>
    <row r="265" ht="18" customHeight="1">
      <c r="I265" s="42"/>
    </row>
    <row r="266" ht="18" customHeight="1">
      <c r="I266" s="42"/>
    </row>
    <row r="267" ht="18" customHeight="1">
      <c r="I267" s="42"/>
    </row>
    <row r="268" ht="18" customHeight="1">
      <c r="I268" s="42"/>
    </row>
    <row r="269" ht="18" customHeight="1">
      <c r="I269" s="42"/>
    </row>
    <row r="270" ht="18" customHeight="1">
      <c r="I270" s="42"/>
    </row>
    <row r="271" ht="18" customHeight="1">
      <c r="I271" s="42"/>
    </row>
    <row r="272" ht="18" customHeight="1">
      <c r="I272" s="42"/>
    </row>
    <row r="273" ht="18" customHeight="1">
      <c r="I273" s="42"/>
    </row>
    <row r="274" ht="18" customHeight="1">
      <c r="I274" s="42"/>
    </row>
    <row r="275" ht="18" customHeight="1">
      <c r="I275" s="42"/>
    </row>
    <row r="276" ht="18" customHeight="1">
      <c r="I276" s="42"/>
    </row>
    <row r="277" ht="18" customHeight="1">
      <c r="I277" s="42"/>
    </row>
    <row r="278" ht="18" customHeight="1">
      <c r="I278" s="42"/>
    </row>
    <row r="279" ht="18" customHeight="1">
      <c r="I279" s="42"/>
    </row>
    <row r="280" ht="18" customHeight="1">
      <c r="I280" s="42"/>
    </row>
    <row r="281" ht="18" customHeight="1">
      <c r="I281" s="42"/>
    </row>
    <row r="282" ht="18" customHeight="1">
      <c r="I282" s="42"/>
    </row>
    <row r="283" ht="18" customHeight="1">
      <c r="I283" s="42"/>
    </row>
    <row r="284" ht="18" customHeight="1">
      <c r="I284" s="42"/>
    </row>
    <row r="285" ht="18" customHeight="1">
      <c r="I285" s="42"/>
    </row>
    <row r="286" ht="18" customHeight="1">
      <c r="I286" s="42"/>
    </row>
    <row r="287" ht="18" customHeight="1">
      <c r="I287" s="42"/>
    </row>
    <row r="288" ht="18" customHeight="1">
      <c r="I288" s="42"/>
    </row>
    <row r="289" ht="18" customHeight="1">
      <c r="I289" s="42"/>
    </row>
    <row r="290" ht="18" customHeight="1">
      <c r="I290" s="42"/>
    </row>
    <row r="291" ht="18" customHeight="1">
      <c r="I291" s="42"/>
    </row>
    <row r="292" ht="18" customHeight="1">
      <c r="I292" s="42"/>
    </row>
    <row r="293" ht="18" customHeight="1">
      <c r="I293" s="42"/>
    </row>
    <row r="294" ht="18" customHeight="1">
      <c r="I294" s="42"/>
    </row>
    <row r="295" ht="18" customHeight="1">
      <c r="I295" s="42"/>
    </row>
    <row r="296" ht="18" customHeight="1">
      <c r="I296" s="42"/>
    </row>
    <row r="297" ht="18" customHeight="1">
      <c r="I297" s="42"/>
    </row>
    <row r="298" ht="18" customHeight="1">
      <c r="I298" s="42"/>
    </row>
    <row r="299" ht="18" customHeight="1">
      <c r="I299" s="42"/>
    </row>
    <row r="300" ht="18" customHeight="1">
      <c r="I300" s="42"/>
    </row>
    <row r="301" ht="18" customHeight="1">
      <c r="I301" s="42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25" sqref="D25"/>
    </sheetView>
  </sheetViews>
  <sheetFormatPr defaultColWidth="10.421875" defaultRowHeight="12.75"/>
  <cols>
    <col min="1" max="1" width="9.421875" style="122" customWidth="1"/>
    <col min="2" max="2" width="17.28125" style="122" customWidth="1"/>
    <col min="3" max="3" width="23.7109375" style="122" customWidth="1"/>
    <col min="4" max="4" width="34.57421875" style="122" customWidth="1"/>
    <col min="5" max="5" width="30.140625" style="122" customWidth="1"/>
    <col min="6" max="6" width="15.00390625" style="122" customWidth="1"/>
    <col min="7" max="16384" width="10.421875" style="122" customWidth="1"/>
  </cols>
  <sheetData>
    <row r="1" spans="1:6" ht="12.75">
      <c r="A1" s="7" t="s">
        <v>31</v>
      </c>
      <c r="B1" s="121"/>
      <c r="C1" s="5"/>
      <c r="D1" s="5"/>
      <c r="E1" s="121"/>
      <c r="F1" s="121"/>
    </row>
    <row r="2" spans="2:6" ht="12.75">
      <c r="B2" s="121"/>
      <c r="C2" s="121"/>
      <c r="D2" s="121"/>
      <c r="E2" s="121"/>
      <c r="F2" s="121"/>
    </row>
    <row r="3" spans="1:6" ht="12.75">
      <c r="A3" s="7" t="s">
        <v>19</v>
      </c>
      <c r="B3" s="5"/>
      <c r="C3" s="121"/>
      <c r="D3" s="5"/>
      <c r="E3" s="123"/>
      <c r="F3" s="121"/>
    </row>
    <row r="4" spans="1:6" ht="12.75">
      <c r="A4" s="7" t="s">
        <v>24</v>
      </c>
      <c r="B4" s="5"/>
      <c r="C4" s="121"/>
      <c r="D4" s="5"/>
      <c r="E4" s="121"/>
      <c r="F4" s="5"/>
    </row>
    <row r="5" spans="1:6" ht="12.75">
      <c r="A5" s="121"/>
      <c r="B5" s="5"/>
      <c r="C5" s="121"/>
      <c r="D5" s="121"/>
      <c r="E5" s="121"/>
      <c r="F5" s="121"/>
    </row>
    <row r="6" spans="1:6" ht="12.75">
      <c r="A6" s="121"/>
      <c r="B6" s="6"/>
      <c r="C6" s="20" t="s">
        <v>26</v>
      </c>
      <c r="D6" s="24" t="str">
        <f>personal!E6</f>
        <v>04-08 iulie 2022</v>
      </c>
      <c r="E6" s="121"/>
      <c r="F6" s="121"/>
    </row>
    <row r="7" spans="1:6" ht="13.5" thickBot="1">
      <c r="A7" s="121"/>
      <c r="B7" s="121"/>
      <c r="C7" s="121"/>
      <c r="D7" s="121"/>
      <c r="E7" s="121"/>
      <c r="F7" s="121"/>
    </row>
    <row r="8" spans="1:6" ht="51.75" thickBot="1">
      <c r="A8" s="36" t="s">
        <v>7</v>
      </c>
      <c r="B8" s="37" t="s">
        <v>8</v>
      </c>
      <c r="C8" s="38" t="s">
        <v>9</v>
      </c>
      <c r="D8" s="37" t="s">
        <v>21</v>
      </c>
      <c r="E8" s="37" t="s">
        <v>22</v>
      </c>
      <c r="F8" s="39" t="s">
        <v>23</v>
      </c>
    </row>
    <row r="9" spans="1:6" ht="14.25" customHeight="1">
      <c r="A9" s="124">
        <v>1</v>
      </c>
      <c r="B9" s="125" t="s">
        <v>33</v>
      </c>
      <c r="C9" s="125">
        <v>8287</v>
      </c>
      <c r="D9" s="126" t="s">
        <v>38</v>
      </c>
      <c r="E9" s="127" t="s">
        <v>39</v>
      </c>
      <c r="F9" s="149">
        <v>20000</v>
      </c>
    </row>
    <row r="10" spans="1:6" ht="12.75">
      <c r="A10" s="124">
        <v>2</v>
      </c>
      <c r="B10" s="125" t="s">
        <v>36</v>
      </c>
      <c r="C10" s="125">
        <v>8870</v>
      </c>
      <c r="D10" s="126" t="s">
        <v>40</v>
      </c>
      <c r="E10" s="127" t="s">
        <v>41</v>
      </c>
      <c r="F10" s="149">
        <v>14836.2</v>
      </c>
    </row>
    <row r="11" spans="1:6" ht="12.75">
      <c r="A11" s="124">
        <v>3</v>
      </c>
      <c r="B11" s="125" t="s">
        <v>36</v>
      </c>
      <c r="C11" s="125">
        <v>8871</v>
      </c>
      <c r="D11" s="126" t="s">
        <v>40</v>
      </c>
      <c r="E11" s="127" t="s">
        <v>41</v>
      </c>
      <c r="F11" s="149">
        <v>24727</v>
      </c>
    </row>
    <row r="12" spans="1:6" ht="12.75">
      <c r="A12" s="124">
        <v>4</v>
      </c>
      <c r="B12" s="125" t="s">
        <v>36</v>
      </c>
      <c r="C12" s="125">
        <v>8872</v>
      </c>
      <c r="D12" s="126" t="s">
        <v>40</v>
      </c>
      <c r="E12" s="127" t="s">
        <v>41</v>
      </c>
      <c r="F12" s="149">
        <v>13352.58</v>
      </c>
    </row>
    <row r="13" spans="1:256" ht="12.75">
      <c r="A13" s="124">
        <v>5</v>
      </c>
      <c r="B13" s="125" t="s">
        <v>36</v>
      </c>
      <c r="C13" s="125">
        <v>789</v>
      </c>
      <c r="D13" s="126" t="s">
        <v>42</v>
      </c>
      <c r="E13" s="127" t="s">
        <v>43</v>
      </c>
      <c r="F13" s="149">
        <v>3303.05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pans="1:6" ht="12.75">
      <c r="A14" s="124">
        <v>6</v>
      </c>
      <c r="B14" s="125" t="s">
        <v>44</v>
      </c>
      <c r="C14" s="125">
        <v>801</v>
      </c>
      <c r="D14" s="126" t="s">
        <v>42</v>
      </c>
      <c r="E14" s="127" t="s">
        <v>45</v>
      </c>
      <c r="F14" s="149">
        <v>30736</v>
      </c>
    </row>
    <row r="15" spans="1:6" ht="13.5" thickBot="1">
      <c r="A15" s="129"/>
      <c r="B15" s="130"/>
      <c r="C15" s="131"/>
      <c r="D15" s="131"/>
      <c r="E15" s="132"/>
      <c r="F15" s="150"/>
    </row>
    <row r="16" spans="1:6" ht="18" customHeight="1" thickBot="1">
      <c r="A16" s="133" t="s">
        <v>5</v>
      </c>
      <c r="B16" s="134"/>
      <c r="C16" s="134"/>
      <c r="D16" s="134"/>
      <c r="E16" s="134"/>
      <c r="F16" s="151">
        <f>SUM(F9:F15)</f>
        <v>106954.83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2022-07-12T10:38:47Z</cp:lastPrinted>
  <dcterms:created xsi:type="dcterms:W3CDTF">2016-01-19T13:06:09Z</dcterms:created>
  <dcterms:modified xsi:type="dcterms:W3CDTF">2022-07-12T10:39:14Z</dcterms:modified>
  <cp:category/>
  <cp:version/>
  <cp:contentType/>
  <cp:contentStatus/>
</cp:coreProperties>
</file>