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transferuri instit.publice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<sst xmlns="http://schemas.openxmlformats.org/spreadsheetml/2006/main" count="352" uniqueCount="162">
  <si>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</si>
  <si>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</si>
  <si>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</si>
  <si>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</si>
  <si>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</si>
  <si>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</si>
  <si>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</si>
  <si>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</si>
  <si>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</si>
  <si>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</si>
  <si>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</si>
  <si>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total plati 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</si>
  <si>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</si>
  <si>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</si>
  <si>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</si>
  <si>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</si>
  <si>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</si>
  <si>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</si>
  <si>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</si>
  <si>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</si>
  <si>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</si>
  <si>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</si>
  <si>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</si>
  <si>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</si>
  <si>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</si>
  <si>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</si>
  <si>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</si>
  <si>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</si>
  <si>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</si>
  <si>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</si>
  <si>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</si>
  <si>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</si>
  <si>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10.10.2022</t>
  </si>
  <si>
    <t>BIROU EXPERTIZE</t>
  </si>
  <si>
    <t>onorariu expertize dosar 6039/290/2021</t>
  </si>
  <si>
    <t>11.10.2022</t>
  </si>
  <si>
    <t>onorariu expertize dosar 970/288/2020</t>
  </si>
  <si>
    <t>onorariu expertize dosar 6295/270/2021</t>
  </si>
  <si>
    <t>14.10.2022</t>
  </si>
  <si>
    <t>onorariu expertize dosar 423/291/2020</t>
  </si>
  <si>
    <t>onorariu expertize dosar 13607/280/2021</t>
  </si>
  <si>
    <t>onorariu expertize dosar 24505/197/2018</t>
  </si>
  <si>
    <t>onorariu expertize dosar 3341/288/2022</t>
  </si>
  <si>
    <t>onorariu expertize dosar 6397/212/2022</t>
  </si>
  <si>
    <t>PERSOANA JURIDICA</t>
  </si>
  <si>
    <t>poprire DE 234/E/2022</t>
  </si>
  <si>
    <t>poprire DE 169/2022</t>
  </si>
  <si>
    <t>poprire DE 96/2022</t>
  </si>
  <si>
    <t>MF</t>
  </si>
  <si>
    <t>consemnari CEC LOT 109 LG.165/2013</t>
  </si>
  <si>
    <t>13.10.2022</t>
  </si>
  <si>
    <t>despagubire dosar 5511/215/2018 DE 193/E/2021</t>
  </si>
  <si>
    <t>Clasificatie bugetara</t>
  </si>
  <si>
    <t xml:space="preserve">SUMA </t>
  </si>
  <si>
    <t>Subtotal 10.01.01</t>
  </si>
  <si>
    <t>10.01.01</t>
  </si>
  <si>
    <t>octomb</t>
  </si>
  <si>
    <t xml:space="preserve"> </t>
  </si>
  <si>
    <t>Total 10.01.01</t>
  </si>
  <si>
    <t>Subtotal 10.01.05</t>
  </si>
  <si>
    <t>10.01.05</t>
  </si>
  <si>
    <t>octombrie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</si>
  <si>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</si>
  <si>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</si>
  <si>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</si>
  <si>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</si>
  <si>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</si>
  <si>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</si>
  <si>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</si>
  <si>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</si>
  <si>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</si>
  <si>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</si>
  <si>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</si>
  <si>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</si>
  <si>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</si>
  <si>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</si>
  <si>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</si>
  <si>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</si>
  <si>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</si>
  <si>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</si>
  <si>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</si>
  <si>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</si>
  <si>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</si>
  <si>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</si>
  <si>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</si>
  <si>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</si>
  <si>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</si>
  <si>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</si>
  <si>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</si>
  <si>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</si>
  <si>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</si>
  <si>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</si>
  <si>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</si>
  <si>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</si>
  <si>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</si>
  <si>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</si>
  <si>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</si>
  <si>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</si>
  <si>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</si>
  <si>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</si>
  <si>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</si>
  <si>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</si>
  <si>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10-14 octombrie 2022</t>
  </si>
  <si>
    <t>10,10,2022</t>
  </si>
  <si>
    <t>posta romana</t>
  </si>
  <si>
    <t>servicii postale</t>
  </si>
  <si>
    <t>mf</t>
  </si>
  <si>
    <t>penalitati</t>
  </si>
  <si>
    <t>sts</t>
  </si>
  <si>
    <t>best auto</t>
  </si>
  <si>
    <t>servicii</t>
  </si>
  <si>
    <t>pf</t>
  </si>
  <si>
    <t>ch delegare</t>
  </si>
  <si>
    <t>olimpic international</t>
  </si>
  <si>
    <t>bilet avion</t>
  </si>
  <si>
    <t>bpt traduceri</t>
  </si>
  <si>
    <t>servicii traduceri</t>
  </si>
  <si>
    <t>mediatrust</t>
  </si>
  <si>
    <t>abonament</t>
  </si>
  <si>
    <t>11,10,2022</t>
  </si>
  <si>
    <t>cez vanzare</t>
  </si>
  <si>
    <t>en el</t>
  </si>
  <si>
    <t>arc rom diamonds</t>
  </si>
  <si>
    <t>materiale</t>
  </si>
  <si>
    <t>xerox romania echip</t>
  </si>
  <si>
    <t>mae</t>
  </si>
  <si>
    <t>taxa pasaport</t>
  </si>
  <si>
    <t>12,10,2022</t>
  </si>
  <si>
    <t>connexial</t>
  </si>
  <si>
    <t>nesty auto</t>
  </si>
  <si>
    <t>reparatii</t>
  </si>
  <si>
    <t>certsign</t>
  </si>
  <si>
    <t>certificat digital</t>
  </si>
  <si>
    <t>gral medical</t>
  </si>
  <si>
    <t>servicii medicale</t>
  </si>
  <si>
    <t>13,10,2022</t>
  </si>
  <si>
    <t>alimentare refinitiv</t>
  </si>
  <si>
    <t>tva refinitiv</t>
  </si>
  <si>
    <t>14,10,2022</t>
  </si>
  <si>
    <t>telekom romania</t>
  </si>
  <si>
    <t>servicii telefonie</t>
  </si>
  <si>
    <t>dgrfp brasov</t>
  </si>
  <si>
    <t>badas business</t>
  </si>
  <si>
    <t>monitorul oficial</t>
  </si>
  <si>
    <t>publicari</t>
  </si>
  <si>
    <t>manpres</t>
  </si>
  <si>
    <t xml:space="preserve">cheltuieli judecata </t>
  </si>
  <si>
    <t>cheltuieli fotocopiere</t>
  </si>
  <si>
    <t>PERSOANA FIZICA</t>
  </si>
  <si>
    <t>cheltuieli judecata si executare</t>
  </si>
  <si>
    <t>dobanda cheltuieli judecata si executare</t>
  </si>
  <si>
    <t>onorariu curator</t>
  </si>
  <si>
    <t>cheltuieli executare</t>
  </si>
  <si>
    <t xml:space="preserve">dobanda cheltuieli judecata </t>
  </si>
  <si>
    <t>BUGET DE STAT</t>
  </si>
  <si>
    <t>cheltuieli judiciare</t>
  </si>
  <si>
    <t>taxa judiciara de timbru</t>
  </si>
  <si>
    <t>ALIM cont pt plata cheltuieli judecata CEDO</t>
  </si>
  <si>
    <t>plata servicii juridice si de reprezentare juridica</t>
  </si>
  <si>
    <t>12.10.2022</t>
  </si>
  <si>
    <t>ASPAAS</t>
  </si>
  <si>
    <t>TRANSFERURI INTRE UNITATI ALE ADMINISTRATIEI PUBLICE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</si>
</sst>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  <numFmt numFmtId="170" formatCode="#,###.00"/>
    <numFmt numFmtId="171" formatCode="[$-418]d&quot;.&quot;m&quot;.&quot;yy&quot; &quot;hh&quot;:&quot;mm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4" fillId="0" borderId="0" xfId="57" applyFont="1" applyBorder="1">
      <alignment/>
      <protection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2" xfId="0" applyNumberFormat="1" applyFont="1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66" fontId="14" fillId="0" borderId="13" xfId="57" applyNumberFormat="1" applyFont="1" applyBorder="1" applyAlignment="1">
      <alignment horizontal="center"/>
      <protection/>
    </xf>
    <xf numFmtId="0" fontId="14" fillId="0" borderId="14" xfId="57" applyFont="1" applyBorder="1" applyAlignment="1">
      <alignment horizontal="center"/>
      <protection/>
    </xf>
    <xf numFmtId="4" fontId="14" fillId="0" borderId="15" xfId="57" applyNumberFormat="1" applyFont="1" applyBorder="1" applyAlignment="1">
      <alignment horizontal="center"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170" fontId="0" fillId="0" borderId="18" xfId="0" applyNumberFormat="1" applyFont="1" applyBorder="1" applyAlignment="1">
      <alignment/>
    </xf>
    <xf numFmtId="170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Font="1" applyBorder="1" applyAlignment="1">
      <alignment/>
    </xf>
    <xf numFmtId="170" fontId="0" fillId="0" borderId="20" xfId="0" applyNumberFormat="1" applyFont="1" applyBorder="1" applyAlignment="1">
      <alignment/>
    </xf>
    <xf numFmtId="170" fontId="0" fillId="0" borderId="21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170" fontId="0" fillId="0" borderId="23" xfId="0" applyNumberFormat="1" applyFont="1" applyBorder="1" applyAlignment="1">
      <alignment/>
    </xf>
    <xf numFmtId="170" fontId="0" fillId="0" borderId="24" xfId="0" applyNumberFormat="1" applyFont="1" applyBorder="1" applyAlignment="1">
      <alignment/>
    </xf>
    <xf numFmtId="170" fontId="0" fillId="0" borderId="25" xfId="0" applyNumberFormat="1" applyFont="1" applyBorder="1" applyAlignment="1">
      <alignment/>
    </xf>
    <xf numFmtId="170" fontId="0" fillId="0" borderId="26" xfId="0" applyNumberFormat="1" applyFont="1" applyBorder="1" applyAlignment="1">
      <alignment/>
    </xf>
    <xf numFmtId="170" fontId="0" fillId="0" borderId="27" xfId="0" applyNumberFormat="1" applyFont="1" applyBorder="1" applyAlignment="1">
      <alignment/>
    </xf>
    <xf numFmtId="170" fontId="0" fillId="0" borderId="28" xfId="0" applyNumberFormat="1" applyFont="1" applyBorder="1" applyAlignment="1">
      <alignment/>
    </xf>
    <xf numFmtId="170" fontId="0" fillId="0" borderId="29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170" fontId="0" fillId="0" borderId="24" xfId="0" applyNumberFormat="1" applyFont="1" applyBorder="1" applyAlignment="1">
      <alignment horizontal="right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19" fillId="0" borderId="34" xfId="0" applyFont="1" applyBorder="1" applyAlignment="1">
      <alignment horizontal="center"/>
    </xf>
    <xf numFmtId="14" fontId="19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19" fillId="0" borderId="35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14" fontId="19" fillId="0" borderId="35" xfId="0" applyNumberFormat="1" applyFont="1" applyBorder="1" applyAlignment="1">
      <alignment horizontal="left"/>
    </xf>
    <xf numFmtId="0" fontId="19" fillId="0" borderId="33" xfId="0" applyFont="1" applyBorder="1" applyAlignment="1">
      <alignment/>
    </xf>
    <xf numFmtId="0" fontId="0" fillId="0" borderId="44" xfId="0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4" xfId="0" applyBorder="1" applyAlignment="1">
      <alignment/>
    </xf>
    <xf numFmtId="0" fontId="0" fillId="0" borderId="48" xfId="0" applyFont="1" applyBorder="1" applyAlignment="1">
      <alignment/>
    </xf>
    <xf numFmtId="170" fontId="0" fillId="0" borderId="49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8" xfId="0" applyFill="1" applyBorder="1" applyAlignment="1">
      <alignment/>
    </xf>
    <xf numFmtId="164" fontId="0" fillId="0" borderId="52" xfId="42" applyFont="1" applyFill="1" applyBorder="1" applyAlignment="1" applyProtection="1">
      <alignment/>
      <protection/>
    </xf>
    <xf numFmtId="164" fontId="0" fillId="0" borderId="36" xfId="42" applyFont="1" applyFill="1" applyBorder="1" applyAlignment="1" applyProtection="1">
      <alignment/>
      <protection/>
    </xf>
    <xf numFmtId="164" fontId="0" fillId="0" borderId="42" xfId="42" applyFont="1" applyFill="1" applyBorder="1" applyAlignment="1" applyProtection="1">
      <alignment/>
      <protection/>
    </xf>
    <xf numFmtId="0" fontId="0" fillId="0" borderId="53" xfId="0" applyBorder="1" applyAlignment="1">
      <alignment horizontal="center"/>
    </xf>
    <xf numFmtId="14" fontId="0" fillId="0" borderId="54" xfId="0" applyNumberFormat="1" applyFont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justify"/>
    </xf>
    <xf numFmtId="0" fontId="22" fillId="24" borderId="17" xfId="0" applyFont="1" applyFill="1" applyBorder="1" applyAlignment="1">
      <alignment horizontal="center" vertical="center" wrapText="1"/>
    </xf>
    <xf numFmtId="14" fontId="22" fillId="24" borderId="17" xfId="0" applyNumberFormat="1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left" vertical="center" wrapText="1"/>
    </xf>
    <xf numFmtId="0" fontId="22" fillId="24" borderId="17" xfId="0" applyFont="1" applyFill="1" applyBorder="1" applyAlignment="1">
      <alignment horizontal="center" wrapText="1"/>
    </xf>
    <xf numFmtId="0" fontId="22" fillId="0" borderId="57" xfId="62" applyFont="1" applyFill="1" applyBorder="1" applyAlignment="1">
      <alignment horizontal="center"/>
      <protection/>
    </xf>
    <xf numFmtId="169" fontId="22" fillId="0" borderId="46" xfId="0" applyNumberFormat="1" applyFont="1" applyBorder="1" applyAlignment="1">
      <alignment/>
    </xf>
    <xf numFmtId="43" fontId="22" fillId="24" borderId="46" xfId="0" applyNumberFormat="1" applyFont="1" applyFill="1" applyBorder="1" applyAlignment="1">
      <alignment horizontal="right" vertical="center" wrapText="1"/>
    </xf>
    <xf numFmtId="0" fontId="22" fillId="0" borderId="58" xfId="62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justify"/>
    </xf>
    <xf numFmtId="169" fontId="22" fillId="0" borderId="45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14" fontId="22" fillId="24" borderId="14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left" vertical="center" wrapText="1"/>
    </xf>
    <xf numFmtId="43" fontId="22" fillId="24" borderId="15" xfId="0" applyNumberFormat="1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center" vertical="center" wrapText="1"/>
    </xf>
    <xf numFmtId="14" fontId="23" fillId="24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3" fillId="24" borderId="11" xfId="0" applyFont="1" applyFill="1" applyBorder="1" applyAlignment="1">
      <alignment horizontal="center" vertical="center" wrapText="1"/>
    </xf>
    <xf numFmtId="43" fontId="23" fillId="24" borderId="12" xfId="0" applyNumberFormat="1" applyFont="1" applyFill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4" fillId="0" borderId="59" xfId="59" applyFont="1" applyFill="1" applyBorder="1" applyAlignment="1">
      <alignment horizontal="center"/>
      <protection/>
    </xf>
    <xf numFmtId="0" fontId="0" fillId="0" borderId="59" xfId="0" applyFont="1" applyBorder="1" applyAlignment="1">
      <alignment horizontal="center"/>
    </xf>
    <xf numFmtId="0" fontId="24" fillId="0" borderId="59" xfId="0" applyFont="1" applyBorder="1" applyAlignment="1">
      <alignment horizontal="justify"/>
    </xf>
    <xf numFmtId="0" fontId="22" fillId="0" borderId="13" xfId="59" applyFont="1" applyFill="1" applyBorder="1" applyAlignment="1">
      <alignment horizontal="center"/>
      <protection/>
    </xf>
    <xf numFmtId="167" fontId="22" fillId="0" borderId="14" xfId="59" applyNumberFormat="1" applyFont="1" applyFill="1" applyBorder="1" applyAlignment="1">
      <alignment horizontal="center"/>
      <protection/>
    </xf>
    <xf numFmtId="0" fontId="22" fillId="0" borderId="14" xfId="59" applyFont="1" applyFill="1" applyBorder="1" applyAlignment="1">
      <alignment horizontal="center"/>
      <protection/>
    </xf>
    <xf numFmtId="0" fontId="22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19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4" fontId="19" fillId="0" borderId="12" xfId="61" applyNumberFormat="1" applyFont="1" applyBorder="1" applyAlignment="1">
      <alignment horizontal="center"/>
      <protection/>
    </xf>
    <xf numFmtId="0" fontId="24" fillId="0" borderId="60" xfId="59" applyFont="1" applyFill="1" applyBorder="1" applyAlignment="1">
      <alignment horizontal="center"/>
      <protection/>
    </xf>
    <xf numFmtId="169" fontId="22" fillId="0" borderId="61" xfId="0" applyNumberFormat="1" applyFont="1" applyBorder="1" applyAlignment="1">
      <alignment/>
    </xf>
    <xf numFmtId="0" fontId="22" fillId="0" borderId="59" xfId="57" applyFont="1" applyFill="1" applyBorder="1" applyAlignment="1">
      <alignment horizontal="left" wrapText="1"/>
      <protection/>
    </xf>
    <xf numFmtId="0" fontId="22" fillId="0" borderId="59" xfId="57" applyFont="1" applyFill="1" applyBorder="1" applyAlignment="1">
      <alignment horizontal="center" wrapText="1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4" fontId="22" fillId="0" borderId="61" xfId="57" applyNumberFormat="1" applyFont="1" applyFill="1" applyBorder="1" applyAlignment="1">
      <alignment horizontal="right"/>
      <protection/>
    </xf>
    <xf numFmtId="0" fontId="24" fillId="0" borderId="59" xfId="0" applyFont="1" applyBorder="1" applyAlignment="1">
      <alignment horizontal="left" wrapText="1"/>
    </xf>
    <xf numFmtId="0" fontId="19" fillId="25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171" fontId="22" fillId="0" borderId="60" xfId="57" applyNumberFormat="1" applyFont="1" applyFill="1" applyBorder="1" applyAlignment="1">
      <alignment horizontal="center"/>
      <protection/>
    </xf>
    <xf numFmtId="0" fontId="22" fillId="0" borderId="59" xfId="57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37">
      <selection activeCell="L57" sqref="L57"/>
    </sheetView>
  </sheetViews>
  <sheetFormatPr defaultColWidth="9.140625" defaultRowHeight="12.75"/>
  <cols>
    <col min="1" max="1" width="20.421875" style="0" customWidth="1"/>
    <col min="2" max="2" width="11.28125" style="0" customWidth="1"/>
    <col min="3" max="3" width="8.28125" style="0" customWidth="1"/>
    <col min="4" max="4" width="19.8515625" style="0" customWidth="1"/>
    <col min="5" max="5" width="23.28125" style="0" customWidth="1"/>
  </cols>
  <sheetData>
    <row r="1" spans="1:4" ht="12.75">
      <c r="A1" s="1" t="s">
        <v>28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3" t="s">
        <v>25</v>
      </c>
      <c r="E6" s="41" t="s">
        <v>102</v>
      </c>
      <c r="F6" s="2"/>
    </row>
    <row r="7" spans="2:4" ht="13.5" thickBot="1">
      <c r="B7" s="1"/>
      <c r="C7" s="1"/>
      <c r="D7" s="1"/>
    </row>
    <row r="8" spans="1:8" ht="25.5" customHeight="1" thickBot="1">
      <c r="A8" s="64" t="s">
        <v>52</v>
      </c>
      <c r="B8" s="65" t="s">
        <v>2</v>
      </c>
      <c r="C8" s="65" t="s">
        <v>3</v>
      </c>
      <c r="D8" s="65" t="s">
        <v>53</v>
      </c>
      <c r="E8" s="66" t="s">
        <v>4</v>
      </c>
      <c r="F8" s="40"/>
      <c r="G8" s="40"/>
      <c r="H8" s="40"/>
    </row>
    <row r="9" spans="1:8" ht="12.75" customHeight="1">
      <c r="A9" s="67" t="s">
        <v>54</v>
      </c>
      <c r="B9" s="62"/>
      <c r="C9" s="62"/>
      <c r="D9" s="63">
        <v>153703844</v>
      </c>
      <c r="E9" s="68"/>
      <c r="F9" s="40"/>
      <c r="G9" s="40"/>
      <c r="H9" s="40"/>
    </row>
    <row r="10" spans="1:8" ht="12.75">
      <c r="A10" s="69" t="s">
        <v>55</v>
      </c>
      <c r="B10" s="98" t="s">
        <v>56</v>
      </c>
      <c r="C10" s="99">
        <v>10</v>
      </c>
      <c r="D10" s="46">
        <v>229928</v>
      </c>
      <c r="E10" s="70"/>
      <c r="F10" s="40"/>
      <c r="G10" s="40"/>
      <c r="H10" s="40"/>
    </row>
    <row r="11" spans="1:8" ht="12.75">
      <c r="A11" s="69"/>
      <c r="B11" s="98"/>
      <c r="C11" s="99">
        <v>13</v>
      </c>
      <c r="D11" s="46">
        <v>50</v>
      </c>
      <c r="E11" s="70"/>
      <c r="F11" s="40"/>
      <c r="G11" s="40"/>
      <c r="H11" s="40"/>
    </row>
    <row r="12" spans="1:8" ht="12.75">
      <c r="A12" s="69"/>
      <c r="B12" s="98"/>
      <c r="C12" s="99"/>
      <c r="D12" s="46"/>
      <c r="E12" s="70"/>
      <c r="F12" s="40"/>
      <c r="G12" s="40"/>
      <c r="H12" s="40"/>
    </row>
    <row r="13" spans="1:8" ht="13.5" thickBot="1">
      <c r="A13" s="71" t="s">
        <v>58</v>
      </c>
      <c r="B13" s="100"/>
      <c r="C13" s="101"/>
      <c r="D13" s="47">
        <f>SUM(D9:D12)</f>
        <v>153933822</v>
      </c>
      <c r="E13" s="72"/>
      <c r="F13" s="40"/>
      <c r="G13" s="40"/>
      <c r="H13" s="40"/>
    </row>
    <row r="14" spans="1:8" ht="12.75">
      <c r="A14" s="73" t="s">
        <v>59</v>
      </c>
      <c r="B14" s="102"/>
      <c r="C14" s="103"/>
      <c r="D14" s="46">
        <v>16819850</v>
      </c>
      <c r="E14" s="74"/>
      <c r="F14" s="40"/>
      <c r="G14" s="40"/>
      <c r="H14" s="40"/>
    </row>
    <row r="15" spans="1:8" ht="12.75">
      <c r="A15" s="75" t="s">
        <v>60</v>
      </c>
      <c r="B15" s="98" t="s">
        <v>61</v>
      </c>
      <c r="C15" s="99">
        <v>10</v>
      </c>
      <c r="D15" s="76">
        <f>29500</f>
        <v>29500</v>
      </c>
      <c r="E15" s="70"/>
      <c r="F15" s="40"/>
      <c r="G15" s="40"/>
      <c r="H15" s="40"/>
    </row>
    <row r="16" spans="1:8" ht="12.75">
      <c r="A16" s="77"/>
      <c r="B16" s="104"/>
      <c r="C16" s="104"/>
      <c r="D16" s="50"/>
      <c r="E16" s="78"/>
      <c r="F16" s="40"/>
      <c r="G16" s="40"/>
      <c r="H16" s="40"/>
    </row>
    <row r="17" spans="1:8" ht="13.5" thickBot="1">
      <c r="A17" s="71" t="s">
        <v>62</v>
      </c>
      <c r="B17" s="101"/>
      <c r="C17" s="101"/>
      <c r="D17" s="47">
        <f>SUM(D14:D16)</f>
        <v>16849350</v>
      </c>
      <c r="E17" s="72"/>
      <c r="F17" s="40"/>
      <c r="G17" s="40"/>
      <c r="H17" s="40"/>
    </row>
    <row r="18" spans="1:8" ht="12.75">
      <c r="A18" s="73" t="s">
        <v>63</v>
      </c>
      <c r="B18" s="102"/>
      <c r="C18" s="103"/>
      <c r="D18" s="51">
        <v>474361</v>
      </c>
      <c r="E18" s="74"/>
      <c r="F18" s="40"/>
      <c r="G18" s="40"/>
      <c r="H18" s="40"/>
    </row>
    <row r="19" spans="1:8" ht="12.75">
      <c r="A19" s="75" t="s">
        <v>64</v>
      </c>
      <c r="B19" s="98"/>
      <c r="C19" s="99"/>
      <c r="D19" s="46"/>
      <c r="E19" s="70"/>
      <c r="F19" s="40"/>
      <c r="G19" s="40"/>
      <c r="H19" s="40"/>
    </row>
    <row r="20" spans="1:8" ht="12.75">
      <c r="A20" s="77"/>
      <c r="B20" s="104"/>
      <c r="C20" s="104"/>
      <c r="D20" s="52"/>
      <c r="E20" s="78"/>
      <c r="F20" s="40"/>
      <c r="G20" s="40"/>
      <c r="H20" s="40"/>
    </row>
    <row r="21" spans="1:8" ht="13.5" thickBot="1">
      <c r="A21" s="71" t="s">
        <v>65</v>
      </c>
      <c r="B21" s="101"/>
      <c r="C21" s="101"/>
      <c r="D21" s="47">
        <f>SUM(D18:D20)</f>
        <v>474361</v>
      </c>
      <c r="E21" s="72"/>
      <c r="F21" s="40"/>
      <c r="G21" s="40"/>
      <c r="H21" s="40"/>
    </row>
    <row r="22" spans="1:8" ht="12.75">
      <c r="A22" s="79" t="s">
        <v>66</v>
      </c>
      <c r="B22" s="105"/>
      <c r="C22" s="105"/>
      <c r="D22" s="53">
        <v>1731057</v>
      </c>
      <c r="E22" s="80"/>
      <c r="F22" s="54"/>
      <c r="G22" s="40"/>
      <c r="H22" s="40"/>
    </row>
    <row r="23" spans="1:8" ht="12.75">
      <c r="A23" s="75" t="s">
        <v>67</v>
      </c>
      <c r="B23" s="98" t="s">
        <v>61</v>
      </c>
      <c r="C23" s="106"/>
      <c r="D23" s="76"/>
      <c r="E23" s="70"/>
      <c r="F23" s="54"/>
      <c r="G23" s="40"/>
      <c r="H23" s="40"/>
    </row>
    <row r="24" spans="1:8" ht="12" customHeight="1">
      <c r="A24" s="77"/>
      <c r="B24" s="107"/>
      <c r="C24" s="107"/>
      <c r="D24" s="50"/>
      <c r="E24" s="78"/>
      <c r="F24" s="54"/>
      <c r="G24" s="40"/>
      <c r="H24" s="40"/>
    </row>
    <row r="25" spans="1:8" ht="13.5" thickBot="1">
      <c r="A25" s="71" t="s">
        <v>68</v>
      </c>
      <c r="B25" s="108"/>
      <c r="C25" s="108"/>
      <c r="D25" s="47">
        <f>SUM(D22:D24)</f>
        <v>1731057</v>
      </c>
      <c r="E25" s="72"/>
      <c r="F25" s="54"/>
      <c r="G25" s="40"/>
      <c r="H25" s="40"/>
    </row>
    <row r="26" spans="1:8" ht="12.75">
      <c r="A26" s="79" t="s">
        <v>69</v>
      </c>
      <c r="B26" s="107"/>
      <c r="C26" s="107"/>
      <c r="D26" s="52">
        <v>259839</v>
      </c>
      <c r="E26" s="78"/>
      <c r="F26" s="54"/>
      <c r="G26" s="40"/>
      <c r="H26" s="40"/>
    </row>
    <row r="27" spans="1:8" ht="12.75">
      <c r="A27" s="77" t="s">
        <v>70</v>
      </c>
      <c r="B27" s="98"/>
      <c r="C27" s="99"/>
      <c r="D27" s="46"/>
      <c r="E27" s="70"/>
      <c r="F27" s="54"/>
      <c r="G27" s="40"/>
      <c r="H27" s="40"/>
    </row>
    <row r="28" spans="1:8" ht="12.75">
      <c r="A28" s="77"/>
      <c r="B28" s="107"/>
      <c r="C28" s="107"/>
      <c r="D28" s="52"/>
      <c r="E28" s="78"/>
      <c r="F28" s="54"/>
      <c r="G28" s="40"/>
      <c r="H28" s="40"/>
    </row>
    <row r="29" spans="1:8" ht="13.5" thickBot="1">
      <c r="A29" s="71" t="s">
        <v>71</v>
      </c>
      <c r="B29" s="108"/>
      <c r="C29" s="108"/>
      <c r="D29" s="47">
        <f>SUM(D26:D28)</f>
        <v>259839</v>
      </c>
      <c r="E29" s="72"/>
      <c r="F29" s="54"/>
      <c r="G29" s="40"/>
      <c r="H29" s="40"/>
    </row>
    <row r="30" spans="1:8" ht="12.75">
      <c r="A30" s="81" t="s">
        <v>72</v>
      </c>
      <c r="B30" s="105"/>
      <c r="C30" s="105"/>
      <c r="D30" s="46">
        <v>538590</v>
      </c>
      <c r="E30" s="82"/>
      <c r="F30" s="54"/>
      <c r="G30" s="40"/>
      <c r="H30" s="40"/>
    </row>
    <row r="31" spans="1:8" ht="12.75">
      <c r="A31" s="75" t="s">
        <v>73</v>
      </c>
      <c r="B31" s="98" t="s">
        <v>56</v>
      </c>
      <c r="C31" s="107">
        <v>10</v>
      </c>
      <c r="D31" s="76">
        <v>15500</v>
      </c>
      <c r="E31" s="70"/>
      <c r="F31" s="54"/>
      <c r="G31" s="40"/>
      <c r="H31" s="40"/>
    </row>
    <row r="32" spans="1:8" ht="12.75">
      <c r="A32" s="83"/>
      <c r="B32" s="99"/>
      <c r="C32" s="99">
        <v>12</v>
      </c>
      <c r="D32" s="55">
        <v>1020</v>
      </c>
      <c r="E32" s="70"/>
      <c r="F32" s="54"/>
      <c r="G32" s="40"/>
      <c r="H32" s="40"/>
    </row>
    <row r="33" spans="1:8" ht="12.75">
      <c r="A33" s="83"/>
      <c r="B33" s="99"/>
      <c r="C33" s="109"/>
      <c r="D33" s="46"/>
      <c r="E33" s="70"/>
      <c r="F33" s="54"/>
      <c r="G33" s="40"/>
      <c r="H33" s="40"/>
    </row>
    <row r="34" spans="1:8" ht="13.5" thickBot="1">
      <c r="A34" s="84" t="s">
        <v>74</v>
      </c>
      <c r="B34" s="108"/>
      <c r="C34" s="108"/>
      <c r="D34" s="47">
        <f>SUM(D30:D33)</f>
        <v>555110</v>
      </c>
      <c r="E34" s="85"/>
      <c r="F34" s="54"/>
      <c r="G34" s="40"/>
      <c r="H34" s="40"/>
    </row>
    <row r="35" spans="1:8" ht="12.75">
      <c r="A35" s="79" t="s">
        <v>75</v>
      </c>
      <c r="B35" s="105"/>
      <c r="C35" s="105"/>
      <c r="D35" s="53">
        <v>4542488</v>
      </c>
      <c r="E35" s="80"/>
      <c r="F35" s="54"/>
      <c r="G35" s="40"/>
      <c r="H35" s="40"/>
    </row>
    <row r="36" spans="1:8" ht="12.75">
      <c r="A36" s="86" t="s">
        <v>76</v>
      </c>
      <c r="B36" s="98" t="s">
        <v>56</v>
      </c>
      <c r="C36" s="106">
        <v>10</v>
      </c>
      <c r="D36" s="76">
        <v>8510</v>
      </c>
      <c r="E36" s="70"/>
      <c r="F36" s="54"/>
      <c r="G36" s="40"/>
      <c r="H36" s="40"/>
    </row>
    <row r="37" spans="1:8" ht="12" customHeight="1">
      <c r="A37" s="77"/>
      <c r="B37" s="107"/>
      <c r="C37" s="107"/>
      <c r="D37" s="50"/>
      <c r="E37" s="78"/>
      <c r="F37" s="54"/>
      <c r="G37" s="40"/>
      <c r="H37" s="40"/>
    </row>
    <row r="38" spans="1:8" ht="13.5" thickBot="1">
      <c r="A38" s="71" t="s">
        <v>77</v>
      </c>
      <c r="B38" s="108"/>
      <c r="C38" s="108"/>
      <c r="D38" s="47">
        <f>SUM(D35:D37)</f>
        <v>4550998</v>
      </c>
      <c r="E38" s="72"/>
      <c r="F38" s="54"/>
      <c r="G38" s="40"/>
      <c r="H38" s="40"/>
    </row>
    <row r="39" spans="1:8" ht="12.75">
      <c r="A39" s="81" t="s">
        <v>78</v>
      </c>
      <c r="B39" s="105"/>
      <c r="C39" s="105"/>
      <c r="D39" s="46">
        <v>2095002</v>
      </c>
      <c r="E39" s="82"/>
      <c r="F39" s="54"/>
      <c r="G39" s="40"/>
      <c r="H39" s="40"/>
    </row>
    <row r="40" spans="1:8" ht="12.75">
      <c r="A40" s="87" t="s">
        <v>79</v>
      </c>
      <c r="B40" s="98" t="s">
        <v>56</v>
      </c>
      <c r="C40" s="98">
        <v>10</v>
      </c>
      <c r="D40" s="76">
        <v>5552</v>
      </c>
      <c r="E40" s="70"/>
      <c r="F40" s="54"/>
      <c r="G40" s="40"/>
      <c r="H40" s="40"/>
    </row>
    <row r="41" spans="1:8" ht="12.75">
      <c r="A41" s="75"/>
      <c r="B41" s="107"/>
      <c r="C41" s="107"/>
      <c r="D41" s="50"/>
      <c r="E41" s="70"/>
      <c r="F41" s="54"/>
      <c r="G41" s="40"/>
      <c r="H41" s="40"/>
    </row>
    <row r="42" spans="1:8" ht="13.5" thickBot="1">
      <c r="A42" s="71" t="s">
        <v>80</v>
      </c>
      <c r="B42" s="108"/>
      <c r="C42" s="108"/>
      <c r="D42" s="47">
        <f>SUM(D39:D41)</f>
        <v>2100554</v>
      </c>
      <c r="E42" s="88"/>
      <c r="F42" s="54"/>
      <c r="G42" s="40"/>
      <c r="H42" s="40"/>
    </row>
    <row r="43" spans="1:8" ht="12.75">
      <c r="A43" s="81" t="s">
        <v>85</v>
      </c>
      <c r="B43" s="105"/>
      <c r="C43" s="105"/>
      <c r="D43" s="56">
        <v>2416651.5</v>
      </c>
      <c r="E43" s="82" t="s">
        <v>57</v>
      </c>
      <c r="F43" s="54"/>
      <c r="G43" s="40"/>
      <c r="H43" s="40"/>
    </row>
    <row r="44" spans="1:8" ht="12.75">
      <c r="A44" s="87" t="s">
        <v>86</v>
      </c>
      <c r="B44" s="98" t="s">
        <v>61</v>
      </c>
      <c r="C44" s="98"/>
      <c r="D44" s="52"/>
      <c r="E44" s="70"/>
      <c r="F44" s="54"/>
      <c r="G44" s="40"/>
      <c r="H44" s="40"/>
    </row>
    <row r="45" spans="1:8" ht="12.75">
      <c r="A45" s="87"/>
      <c r="B45" s="98"/>
      <c r="C45" s="98"/>
      <c r="D45" s="52"/>
      <c r="E45" s="70"/>
      <c r="F45" s="54"/>
      <c r="G45" s="40"/>
      <c r="H45" s="40"/>
    </row>
    <row r="46" spans="1:8" ht="13.5" thickBot="1">
      <c r="A46" s="71" t="s">
        <v>87</v>
      </c>
      <c r="B46" s="108"/>
      <c r="C46" s="108"/>
      <c r="D46" s="47">
        <f>SUM(D43:D45)</f>
        <v>2416651.5</v>
      </c>
      <c r="E46" s="89"/>
      <c r="F46" s="54"/>
      <c r="G46" s="40"/>
      <c r="H46" s="40"/>
    </row>
    <row r="47" spans="1:8" ht="12.75">
      <c r="A47" s="81" t="s">
        <v>81</v>
      </c>
      <c r="B47" s="105"/>
      <c r="C47" s="105"/>
      <c r="D47" s="57">
        <v>5043</v>
      </c>
      <c r="E47" s="90"/>
      <c r="F47" s="54"/>
      <c r="G47" s="40"/>
      <c r="H47" s="40"/>
    </row>
    <row r="48" spans="1:8" ht="12.75">
      <c r="A48" s="91" t="s">
        <v>88</v>
      </c>
      <c r="B48" s="98"/>
      <c r="C48" s="98"/>
      <c r="D48" s="58"/>
      <c r="E48" s="92"/>
      <c r="F48" s="54"/>
      <c r="G48" s="40"/>
      <c r="H48" s="40"/>
    </row>
    <row r="49" spans="1:8" ht="12.75">
      <c r="A49" s="77"/>
      <c r="B49" s="107"/>
      <c r="C49" s="107"/>
      <c r="D49" s="58"/>
      <c r="E49" s="92"/>
      <c r="F49" s="54"/>
      <c r="G49" s="40"/>
      <c r="H49" s="40"/>
    </row>
    <row r="50" spans="1:8" ht="13.5" thickBot="1">
      <c r="A50" s="71" t="s">
        <v>89</v>
      </c>
      <c r="B50" s="108"/>
      <c r="C50" s="108"/>
      <c r="D50" s="59">
        <f>SUM(D47:D49)</f>
        <v>5043</v>
      </c>
      <c r="E50" s="93"/>
      <c r="F50" s="54"/>
      <c r="G50" s="40"/>
      <c r="H50" s="40"/>
    </row>
    <row r="51" spans="1:8" ht="12.75">
      <c r="A51" s="81" t="s">
        <v>82</v>
      </c>
      <c r="B51" s="105"/>
      <c r="C51" s="105"/>
      <c r="D51" s="57">
        <v>160</v>
      </c>
      <c r="E51" s="90"/>
      <c r="F51" s="54"/>
      <c r="G51" s="40"/>
      <c r="H51" s="40"/>
    </row>
    <row r="52" spans="1:8" ht="12.75">
      <c r="A52" s="91" t="s">
        <v>90</v>
      </c>
      <c r="B52" s="98"/>
      <c r="C52" s="98"/>
      <c r="D52" s="58"/>
      <c r="E52" s="92"/>
      <c r="F52" s="54"/>
      <c r="G52" s="40"/>
      <c r="H52" s="40"/>
    </row>
    <row r="53" spans="1:8" ht="12.75">
      <c r="A53" s="77"/>
      <c r="B53" s="107"/>
      <c r="C53" s="107"/>
      <c r="D53" s="58"/>
      <c r="E53" s="92"/>
      <c r="F53" s="54"/>
      <c r="G53" s="40"/>
      <c r="H53" s="40"/>
    </row>
    <row r="54" spans="1:8" ht="13.5" thickBot="1">
      <c r="A54" s="71" t="s">
        <v>91</v>
      </c>
      <c r="B54" s="108"/>
      <c r="C54" s="108"/>
      <c r="D54" s="59">
        <f>SUM(D51:D53)</f>
        <v>160</v>
      </c>
      <c r="E54" s="93"/>
      <c r="F54" s="54"/>
      <c r="G54" s="40"/>
      <c r="H54" s="40"/>
    </row>
    <row r="55" spans="1:8" ht="12.75">
      <c r="A55" s="81" t="s">
        <v>83</v>
      </c>
      <c r="B55" s="105"/>
      <c r="C55" s="105"/>
      <c r="D55" s="57">
        <v>1660</v>
      </c>
      <c r="E55" s="90"/>
      <c r="F55" s="54"/>
      <c r="G55" s="40"/>
      <c r="H55" s="40"/>
    </row>
    <row r="56" spans="1:8" ht="12.75">
      <c r="A56" s="91" t="s">
        <v>92</v>
      </c>
      <c r="B56" s="98"/>
      <c r="C56" s="98"/>
      <c r="D56" s="58"/>
      <c r="E56" s="92"/>
      <c r="F56" s="54"/>
      <c r="G56" s="40"/>
      <c r="H56" s="40"/>
    </row>
    <row r="57" spans="1:8" ht="12.75">
      <c r="A57" s="77"/>
      <c r="B57" s="107"/>
      <c r="C57" s="107"/>
      <c r="D57" s="58"/>
      <c r="E57" s="92"/>
      <c r="F57" s="54"/>
      <c r="G57" s="40"/>
      <c r="H57" s="40"/>
    </row>
    <row r="58" spans="1:8" ht="13.5" thickBot="1">
      <c r="A58" s="71" t="s">
        <v>91</v>
      </c>
      <c r="B58" s="108"/>
      <c r="C58" s="108"/>
      <c r="D58" s="59">
        <f>SUM(D55:D57)</f>
        <v>1660</v>
      </c>
      <c r="E58" s="93"/>
      <c r="F58" s="54"/>
      <c r="G58" s="40"/>
      <c r="H58" s="40"/>
    </row>
    <row r="59" spans="1:8" ht="12.75">
      <c r="A59" s="81" t="s">
        <v>84</v>
      </c>
      <c r="B59" s="105"/>
      <c r="C59" s="105"/>
      <c r="D59" s="57">
        <v>48</v>
      </c>
      <c r="E59" s="90"/>
      <c r="F59" s="54"/>
      <c r="G59" s="40"/>
      <c r="H59" s="40"/>
    </row>
    <row r="60" spans="1:8" ht="12.75">
      <c r="A60" s="91" t="s">
        <v>93</v>
      </c>
      <c r="B60" s="98"/>
      <c r="C60" s="98"/>
      <c r="D60" s="58"/>
      <c r="E60" s="92"/>
      <c r="F60" s="54"/>
      <c r="G60" s="40"/>
      <c r="H60" s="40"/>
    </row>
    <row r="61" spans="1:8" ht="12.75">
      <c r="A61" s="77"/>
      <c r="B61" s="107"/>
      <c r="C61" s="107"/>
      <c r="D61" s="58"/>
      <c r="E61" s="92"/>
      <c r="F61" s="54"/>
      <c r="G61" s="40"/>
      <c r="H61" s="40"/>
    </row>
    <row r="62" spans="1:8" ht="13.5" thickBot="1">
      <c r="A62" s="71"/>
      <c r="B62" s="108"/>
      <c r="C62" s="108"/>
      <c r="D62" s="59">
        <f>SUM(D59:D61)</f>
        <v>48</v>
      </c>
      <c r="E62" s="93"/>
      <c r="F62" s="54"/>
      <c r="G62" s="40"/>
      <c r="H62" s="40"/>
    </row>
    <row r="63" spans="1:8" ht="12.75">
      <c r="A63" s="81" t="s">
        <v>94</v>
      </c>
      <c r="B63" s="105"/>
      <c r="C63" s="105"/>
      <c r="D63" s="57">
        <v>271</v>
      </c>
      <c r="E63" s="90"/>
      <c r="F63" s="54"/>
      <c r="G63" s="40"/>
      <c r="H63" s="40"/>
    </row>
    <row r="64" spans="1:8" ht="12.75">
      <c r="A64" s="91" t="s">
        <v>95</v>
      </c>
      <c r="B64" s="98"/>
      <c r="C64" s="98"/>
      <c r="D64" s="58"/>
      <c r="E64" s="92"/>
      <c r="F64" s="54"/>
      <c r="G64" s="40"/>
      <c r="H64" s="40"/>
    </row>
    <row r="65" spans="1:8" ht="12.75">
      <c r="A65" s="77"/>
      <c r="B65" s="107"/>
      <c r="C65" s="107"/>
      <c r="D65" s="58"/>
      <c r="E65" s="92"/>
      <c r="F65" s="54"/>
      <c r="G65" s="40"/>
      <c r="H65" s="40"/>
    </row>
    <row r="66" spans="1:8" ht="13.5" thickBot="1">
      <c r="A66" s="71" t="s">
        <v>91</v>
      </c>
      <c r="B66" s="108"/>
      <c r="C66" s="108"/>
      <c r="D66" s="59">
        <f>SUM(D63:D65)</f>
        <v>271</v>
      </c>
      <c r="E66" s="93"/>
      <c r="F66" s="54"/>
      <c r="G66" s="40"/>
      <c r="H66" s="40"/>
    </row>
    <row r="67" spans="1:8" ht="12.75">
      <c r="A67" s="81" t="s">
        <v>96</v>
      </c>
      <c r="B67" s="105"/>
      <c r="C67" s="105"/>
      <c r="D67" s="60">
        <v>4003537</v>
      </c>
      <c r="E67" s="94"/>
      <c r="F67" s="54"/>
      <c r="G67" s="40"/>
      <c r="H67" s="40"/>
    </row>
    <row r="68" spans="1:5" ht="12.75">
      <c r="A68" s="91" t="s">
        <v>97</v>
      </c>
      <c r="B68" s="98" t="s">
        <v>56</v>
      </c>
      <c r="C68" s="98"/>
      <c r="D68" s="40"/>
      <c r="E68" s="95"/>
    </row>
    <row r="69" spans="1:5" ht="12.75">
      <c r="A69" s="77"/>
      <c r="B69" s="107"/>
      <c r="C69" s="107"/>
      <c r="D69" s="52"/>
      <c r="E69" s="70"/>
    </row>
    <row r="70" spans="1:5" ht="13.5" thickBot="1">
      <c r="A70" s="71" t="s">
        <v>98</v>
      </c>
      <c r="B70" s="108"/>
      <c r="C70" s="108"/>
      <c r="D70" s="47">
        <f>SUM(D67:D69)</f>
        <v>4003537</v>
      </c>
      <c r="E70" s="85"/>
    </row>
    <row r="71" spans="1:5" ht="12.75">
      <c r="A71" s="81" t="s">
        <v>99</v>
      </c>
      <c r="B71" s="105"/>
      <c r="C71" s="105"/>
      <c r="D71" s="61">
        <v>1344092</v>
      </c>
      <c r="E71" s="82"/>
    </row>
    <row r="72" spans="1:5" ht="12.75">
      <c r="A72" s="91" t="s">
        <v>100</v>
      </c>
      <c r="B72" s="98" t="s">
        <v>56</v>
      </c>
      <c r="C72" s="98"/>
      <c r="D72" s="76"/>
      <c r="E72" s="70"/>
    </row>
    <row r="73" spans="1:5" ht="12.75">
      <c r="A73" s="77"/>
      <c r="B73" s="107"/>
      <c r="C73" s="107"/>
      <c r="D73" s="50"/>
      <c r="E73" s="70"/>
    </row>
    <row r="74" spans="1:5" ht="13.5" thickBot="1">
      <c r="A74" s="96" t="s">
        <v>101</v>
      </c>
      <c r="B74" s="110"/>
      <c r="C74" s="110"/>
      <c r="D74" s="97">
        <f>SUM(D71:D73)</f>
        <v>1344092</v>
      </c>
      <c r="E74" s="8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28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4" t="s">
        <v>25</v>
      </c>
      <c r="E5" s="41" t="str">
        <f>personal!E6</f>
        <v>10-14 octombrie 2022</v>
      </c>
    </row>
    <row r="6" ht="13.5" thickBot="1"/>
    <row r="7" spans="1:6" ht="68.25" customHeight="1" thickBot="1">
      <c r="A7" s="18" t="s">
        <v>7</v>
      </c>
      <c r="B7" s="19" t="s">
        <v>8</v>
      </c>
      <c r="C7" s="20" t="s">
        <v>9</v>
      </c>
      <c r="D7" s="19" t="s">
        <v>10</v>
      </c>
      <c r="E7" s="19" t="s">
        <v>4</v>
      </c>
      <c r="F7" s="21" t="s">
        <v>23</v>
      </c>
    </row>
    <row r="8" spans="1:6" ht="12.75">
      <c r="A8" s="115">
        <v>1</v>
      </c>
      <c r="B8" s="116" t="s">
        <v>103</v>
      </c>
      <c r="C8" s="117">
        <v>13179</v>
      </c>
      <c r="D8" s="45" t="s">
        <v>104</v>
      </c>
      <c r="E8" s="45" t="s">
        <v>105</v>
      </c>
      <c r="F8" s="112">
        <v>828315.76</v>
      </c>
    </row>
    <row r="9" spans="1:6" ht="12.75">
      <c r="A9" s="118">
        <v>2</v>
      </c>
      <c r="B9" s="119" t="s">
        <v>103</v>
      </c>
      <c r="C9" s="99">
        <v>13180</v>
      </c>
      <c r="D9" s="111" t="s">
        <v>106</v>
      </c>
      <c r="E9" s="111" t="s">
        <v>107</v>
      </c>
      <c r="F9" s="113">
        <v>6167.83</v>
      </c>
    </row>
    <row r="10" spans="1:6" ht="12.75">
      <c r="A10" s="120">
        <v>3</v>
      </c>
      <c r="B10" s="119" t="s">
        <v>103</v>
      </c>
      <c r="C10" s="121">
        <v>13181</v>
      </c>
      <c r="D10" s="45" t="s">
        <v>108</v>
      </c>
      <c r="E10" s="45" t="s">
        <v>105</v>
      </c>
      <c r="F10" s="113">
        <v>101621.81</v>
      </c>
    </row>
    <row r="11" spans="1:6" ht="12.75">
      <c r="A11" s="120">
        <v>4</v>
      </c>
      <c r="B11" s="119" t="s">
        <v>103</v>
      </c>
      <c r="C11" s="99">
        <v>13183</v>
      </c>
      <c r="D11" s="111" t="s">
        <v>109</v>
      </c>
      <c r="E11" s="111" t="s">
        <v>110</v>
      </c>
      <c r="F11" s="113">
        <v>767.55</v>
      </c>
    </row>
    <row r="12" spans="1:6" ht="12.75">
      <c r="A12" s="122">
        <v>5</v>
      </c>
      <c r="B12" s="119" t="s">
        <v>103</v>
      </c>
      <c r="C12" s="104">
        <v>13139</v>
      </c>
      <c r="D12" s="111" t="s">
        <v>111</v>
      </c>
      <c r="E12" s="45" t="s">
        <v>112</v>
      </c>
      <c r="F12" s="114">
        <v>5696.12</v>
      </c>
    </row>
    <row r="13" spans="1:6" ht="12.75">
      <c r="A13" s="122">
        <v>6</v>
      </c>
      <c r="B13" s="119" t="s">
        <v>103</v>
      </c>
      <c r="C13" s="104">
        <v>13184</v>
      </c>
      <c r="D13" s="48" t="s">
        <v>113</v>
      </c>
      <c r="E13" s="48" t="s">
        <v>114</v>
      </c>
      <c r="F13" s="114">
        <v>8394.55</v>
      </c>
    </row>
    <row r="14" spans="1:6" ht="12.75">
      <c r="A14" s="122">
        <v>7</v>
      </c>
      <c r="B14" s="119" t="s">
        <v>103</v>
      </c>
      <c r="C14" s="104">
        <v>12242</v>
      </c>
      <c r="D14" s="45" t="s">
        <v>115</v>
      </c>
      <c r="E14" s="45" t="s">
        <v>116</v>
      </c>
      <c r="F14" s="114">
        <v>13264.93</v>
      </c>
    </row>
    <row r="15" spans="1:6" ht="12.75">
      <c r="A15" s="122">
        <v>8</v>
      </c>
      <c r="B15" s="123" t="s">
        <v>103</v>
      </c>
      <c r="C15" s="104">
        <v>13182</v>
      </c>
      <c r="D15" s="49" t="s">
        <v>117</v>
      </c>
      <c r="E15" s="49" t="s">
        <v>118</v>
      </c>
      <c r="F15" s="114">
        <v>3332</v>
      </c>
    </row>
    <row r="16" spans="1:6" ht="12.75">
      <c r="A16" s="124">
        <v>9</v>
      </c>
      <c r="B16" s="119" t="s">
        <v>119</v>
      </c>
      <c r="C16" s="99">
        <v>13216</v>
      </c>
      <c r="D16" s="45" t="s">
        <v>120</v>
      </c>
      <c r="E16" s="45" t="s">
        <v>121</v>
      </c>
      <c r="F16" s="113">
        <v>464717.64</v>
      </c>
    </row>
    <row r="17" spans="1:6" ht="12.75">
      <c r="A17" s="124">
        <v>10</v>
      </c>
      <c r="B17" s="119" t="s">
        <v>119</v>
      </c>
      <c r="C17" s="99">
        <v>13217</v>
      </c>
      <c r="D17" s="45" t="s">
        <v>122</v>
      </c>
      <c r="E17" s="45" t="s">
        <v>123</v>
      </c>
      <c r="F17" s="113">
        <v>6664</v>
      </c>
    </row>
    <row r="18" spans="1:6" ht="12.75">
      <c r="A18" s="124">
        <v>11</v>
      </c>
      <c r="B18" s="119" t="s">
        <v>119</v>
      </c>
      <c r="C18" s="99">
        <v>13231</v>
      </c>
      <c r="D18" s="45" t="s">
        <v>124</v>
      </c>
      <c r="E18" s="45" t="s">
        <v>110</v>
      </c>
      <c r="F18" s="113">
        <v>10855.95</v>
      </c>
    </row>
    <row r="19" spans="1:6" ht="12.75">
      <c r="A19" s="124">
        <v>12</v>
      </c>
      <c r="B19" s="119" t="s">
        <v>119</v>
      </c>
      <c r="C19" s="99">
        <v>13185</v>
      </c>
      <c r="D19" s="45" t="s">
        <v>125</v>
      </c>
      <c r="E19" s="45" t="s">
        <v>126</v>
      </c>
      <c r="F19" s="113">
        <v>258</v>
      </c>
    </row>
    <row r="20" spans="1:6" ht="12.75">
      <c r="A20" s="124">
        <v>13</v>
      </c>
      <c r="B20" s="119" t="s">
        <v>119</v>
      </c>
      <c r="C20" s="99">
        <v>13215</v>
      </c>
      <c r="D20" s="45" t="s">
        <v>115</v>
      </c>
      <c r="E20" s="45" t="s">
        <v>116</v>
      </c>
      <c r="F20" s="113">
        <v>1491.07</v>
      </c>
    </row>
    <row r="21" spans="1:6" ht="12.75">
      <c r="A21" s="124">
        <v>14</v>
      </c>
      <c r="B21" s="119" t="s">
        <v>127</v>
      </c>
      <c r="C21" s="99">
        <v>13241</v>
      </c>
      <c r="D21" s="45" t="s">
        <v>128</v>
      </c>
      <c r="E21" s="45" t="s">
        <v>110</v>
      </c>
      <c r="F21" s="113">
        <v>595</v>
      </c>
    </row>
    <row r="22" spans="1:6" ht="12.75">
      <c r="A22" s="124">
        <v>15</v>
      </c>
      <c r="B22" s="119" t="s">
        <v>127</v>
      </c>
      <c r="C22" s="99">
        <v>13247</v>
      </c>
      <c r="D22" s="45" t="s">
        <v>129</v>
      </c>
      <c r="E22" s="45" t="s">
        <v>130</v>
      </c>
      <c r="F22" s="113">
        <v>133.26</v>
      </c>
    </row>
    <row r="23" spans="1:6" ht="12.75">
      <c r="A23" s="124">
        <v>16</v>
      </c>
      <c r="B23" s="119" t="s">
        <v>127</v>
      </c>
      <c r="C23" s="99">
        <v>13243</v>
      </c>
      <c r="D23" s="45" t="s">
        <v>131</v>
      </c>
      <c r="E23" s="45" t="s">
        <v>132</v>
      </c>
      <c r="F23" s="113">
        <v>273.7</v>
      </c>
    </row>
    <row r="24" spans="1:6" ht="12.75">
      <c r="A24" s="124">
        <v>17</v>
      </c>
      <c r="B24" s="119" t="s">
        <v>127</v>
      </c>
      <c r="C24" s="99">
        <v>13246</v>
      </c>
      <c r="D24" s="45" t="s">
        <v>111</v>
      </c>
      <c r="E24" s="45" t="s">
        <v>112</v>
      </c>
      <c r="F24" s="113">
        <v>256</v>
      </c>
    </row>
    <row r="25" spans="1:6" ht="12.75">
      <c r="A25" s="124">
        <v>18</v>
      </c>
      <c r="B25" s="119" t="s">
        <v>127</v>
      </c>
      <c r="C25" s="99">
        <v>13242</v>
      </c>
      <c r="D25" s="45" t="s">
        <v>133</v>
      </c>
      <c r="E25" s="45" t="s">
        <v>134</v>
      </c>
      <c r="F25" s="113">
        <v>3135</v>
      </c>
    </row>
    <row r="26" spans="1:6" ht="12.75">
      <c r="A26" s="124">
        <v>19</v>
      </c>
      <c r="B26" s="119" t="s">
        <v>135</v>
      </c>
      <c r="C26" s="99">
        <v>13256</v>
      </c>
      <c r="D26" s="45" t="s">
        <v>106</v>
      </c>
      <c r="E26" s="45" t="s">
        <v>136</v>
      </c>
      <c r="F26" s="113">
        <v>66600</v>
      </c>
    </row>
    <row r="27" spans="1:6" ht="12.75">
      <c r="A27" s="124">
        <v>20</v>
      </c>
      <c r="B27" s="119" t="s">
        <v>135</v>
      </c>
      <c r="C27" s="99">
        <v>13255</v>
      </c>
      <c r="D27" s="45" t="s">
        <v>106</v>
      </c>
      <c r="E27" s="45" t="s">
        <v>137</v>
      </c>
      <c r="F27" s="113">
        <v>12299</v>
      </c>
    </row>
    <row r="28" spans="1:6" ht="12.75">
      <c r="A28" s="124">
        <v>21</v>
      </c>
      <c r="B28" s="119" t="s">
        <v>138</v>
      </c>
      <c r="C28" s="99">
        <v>13275</v>
      </c>
      <c r="D28" s="45" t="s">
        <v>139</v>
      </c>
      <c r="E28" s="45" t="s">
        <v>140</v>
      </c>
      <c r="F28" s="113">
        <v>2253.18</v>
      </c>
    </row>
    <row r="29" spans="1:6" ht="12.75">
      <c r="A29" s="124">
        <v>22</v>
      </c>
      <c r="B29" s="119" t="s">
        <v>138</v>
      </c>
      <c r="C29" s="99">
        <v>13276</v>
      </c>
      <c r="D29" s="45" t="s">
        <v>141</v>
      </c>
      <c r="E29" s="45" t="s">
        <v>110</v>
      </c>
      <c r="F29" s="113">
        <v>2043.66</v>
      </c>
    </row>
    <row r="30" spans="1:6" ht="12.75">
      <c r="A30" s="124">
        <v>23</v>
      </c>
      <c r="B30" s="119" t="s">
        <v>138</v>
      </c>
      <c r="C30" s="99">
        <v>13277</v>
      </c>
      <c r="D30" s="45" t="s">
        <v>142</v>
      </c>
      <c r="E30" s="45" t="s">
        <v>130</v>
      </c>
      <c r="F30" s="113">
        <v>5902.4</v>
      </c>
    </row>
    <row r="31" spans="1:6" ht="12.75">
      <c r="A31" s="124">
        <v>23</v>
      </c>
      <c r="B31" s="119" t="s">
        <v>138</v>
      </c>
      <c r="C31" s="99">
        <v>13273</v>
      </c>
      <c r="D31" s="45" t="s">
        <v>143</v>
      </c>
      <c r="E31" s="45" t="s">
        <v>144</v>
      </c>
      <c r="F31" s="113">
        <v>438</v>
      </c>
    </row>
    <row r="32" spans="1:6" ht="12.75">
      <c r="A32" s="124">
        <v>23</v>
      </c>
      <c r="B32" s="119" t="s">
        <v>138</v>
      </c>
      <c r="C32" s="99">
        <v>13274</v>
      </c>
      <c r="D32" s="45" t="s">
        <v>145</v>
      </c>
      <c r="E32" s="45" t="s">
        <v>118</v>
      </c>
      <c r="F32" s="113">
        <v>1894.09</v>
      </c>
    </row>
    <row r="33" spans="1:6" ht="13.5" thickBot="1">
      <c r="A33" s="22"/>
      <c r="B33" s="23"/>
      <c r="C33" s="24"/>
      <c r="D33" s="24"/>
      <c r="E33" s="24"/>
      <c r="F33" s="25"/>
    </row>
    <row r="34" spans="1:6" ht="21.75" customHeight="1" thickBot="1">
      <c r="A34" s="26"/>
      <c r="B34" s="27"/>
      <c r="C34" s="27"/>
      <c r="D34" s="27"/>
      <c r="E34" s="28" t="s">
        <v>11</v>
      </c>
      <c r="F34" s="29">
        <f>SUM(F8:F33)</f>
        <v>1547370.4999999998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9" sqref="A9:B9"/>
    </sheetView>
  </sheetViews>
  <sheetFormatPr defaultColWidth="9.140625" defaultRowHeight="12.75"/>
  <cols>
    <col min="1" max="1" width="16.140625" style="9" customWidth="1"/>
    <col min="2" max="2" width="14.140625" style="9" customWidth="1"/>
    <col min="3" max="3" width="39.7109375" style="9" customWidth="1"/>
    <col min="4" max="4" width="29.28125" style="9" customWidth="1"/>
    <col min="5" max="5" width="12.7109375" style="9" customWidth="1"/>
    <col min="6" max="16384" width="9.140625" style="9" customWidth="1"/>
  </cols>
  <sheetData>
    <row r="1" spans="1:4" ht="12.75">
      <c r="A1" s="8" t="s">
        <v>29</v>
      </c>
      <c r="B1" s="8"/>
      <c r="C1" s="8"/>
      <c r="D1" s="8"/>
    </row>
    <row r="3" spans="1:5" ht="15.75" customHeight="1">
      <c r="A3" s="177" t="s">
        <v>12</v>
      </c>
      <c r="B3" s="177"/>
      <c r="C3" s="177"/>
      <c r="D3" s="177"/>
      <c r="E3" s="10"/>
    </row>
    <row r="4" spans="1:4" ht="19.5" customHeight="1">
      <c r="A4" s="11" t="s">
        <v>13</v>
      </c>
      <c r="B4" s="11"/>
      <c r="C4" s="11"/>
      <c r="D4" s="11"/>
    </row>
    <row r="5" spans="1:4" ht="12.75">
      <c r="A5" s="12"/>
      <c r="B5" s="178"/>
      <c r="C5" s="178"/>
      <c r="D5" s="178"/>
    </row>
    <row r="6" spans="1:4" ht="12.75">
      <c r="A6" s="12"/>
      <c r="B6" s="14" t="s">
        <v>25</v>
      </c>
      <c r="C6" s="16" t="str">
        <f>personal!E6</f>
        <v>10-14 octombrie 2022</v>
      </c>
      <c r="D6" s="12"/>
    </row>
    <row r="7" ht="13.5" thickBot="1"/>
    <row r="8" spans="1:5" ht="22.5" customHeight="1" thickBot="1">
      <c r="A8" s="30" t="s">
        <v>14</v>
      </c>
      <c r="B8" s="31" t="s">
        <v>15</v>
      </c>
      <c r="C8" s="31" t="s">
        <v>16</v>
      </c>
      <c r="D8" s="31" t="s">
        <v>31</v>
      </c>
      <c r="E8" s="32" t="s">
        <v>17</v>
      </c>
    </row>
    <row r="9" spans="1:5" ht="25.5">
      <c r="A9" s="179" t="s">
        <v>159</v>
      </c>
      <c r="B9" s="180">
        <v>13244</v>
      </c>
      <c r="C9" s="171" t="s">
        <v>161</v>
      </c>
      <c r="D9" s="172" t="s">
        <v>160</v>
      </c>
      <c r="E9" s="175">
        <v>250000</v>
      </c>
    </row>
    <row r="10" spans="1:5" ht="13.5" thickBot="1">
      <c r="A10" s="33"/>
      <c r="B10" s="34"/>
      <c r="C10" s="34"/>
      <c r="D10" s="34"/>
      <c r="E10" s="35"/>
    </row>
    <row r="11" spans="1:5" ht="19.5" customHeight="1" thickBot="1">
      <c r="A11" s="30" t="s">
        <v>18</v>
      </c>
      <c r="B11" s="173"/>
      <c r="C11" s="173"/>
      <c r="D11" s="173"/>
      <c r="E11" s="174">
        <f>SUM(E9:E10)</f>
        <v>250000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70">
      <selection activeCell="F78" sqref="F78"/>
    </sheetView>
  </sheetViews>
  <sheetFormatPr defaultColWidth="9.140625" defaultRowHeight="12.75"/>
  <cols>
    <col min="1" max="1" width="9.140625" style="125" customWidth="1"/>
    <col min="2" max="2" width="16.28125" style="125" customWidth="1"/>
    <col min="3" max="3" width="17.421875" style="125" customWidth="1"/>
    <col min="4" max="4" width="23.8515625" style="125" customWidth="1"/>
    <col min="5" max="5" width="35.421875" style="125" customWidth="1"/>
    <col min="6" max="6" width="25.140625" style="126" customWidth="1"/>
    <col min="7" max="8" width="9.140625" style="125" customWidth="1"/>
    <col min="9" max="9" width="9.140625" style="127" customWidth="1"/>
    <col min="10" max="10" width="34.00390625" style="125" customWidth="1"/>
    <col min="11" max="16384" width="9.140625" style="125" customWidth="1"/>
  </cols>
  <sheetData>
    <row r="1" ht="12.75">
      <c r="A1" s="15" t="s">
        <v>30</v>
      </c>
    </row>
    <row r="2" ht="12.75">
      <c r="A2" s="15"/>
    </row>
    <row r="3" ht="12.75">
      <c r="A3" s="15" t="s">
        <v>26</v>
      </c>
    </row>
    <row r="4" spans="1:5" ht="12.75">
      <c r="A4" s="15" t="s">
        <v>20</v>
      </c>
      <c r="D4" s="128" t="s">
        <v>25</v>
      </c>
      <c r="E4" s="41" t="str">
        <f>personal!E6</f>
        <v>10-14 octombrie 2022</v>
      </c>
    </row>
    <row r="5" ht="13.5" thickBot="1"/>
    <row r="6" spans="1:9" ht="46.5" customHeight="1" thickBot="1">
      <c r="A6" s="142" t="s">
        <v>7</v>
      </c>
      <c r="B6" s="143" t="s">
        <v>8</v>
      </c>
      <c r="C6" s="143" t="s">
        <v>9</v>
      </c>
      <c r="D6" s="143" t="s">
        <v>21</v>
      </c>
      <c r="E6" s="143" t="s">
        <v>27</v>
      </c>
      <c r="F6" s="144" t="s">
        <v>23</v>
      </c>
      <c r="I6" s="125"/>
    </row>
    <row r="7" spans="1:9" ht="15.75" customHeight="1">
      <c r="A7" s="138">
        <v>1</v>
      </c>
      <c r="B7" s="139" t="s">
        <v>32</v>
      </c>
      <c r="C7" s="139">
        <v>13186</v>
      </c>
      <c r="D7" s="43" t="s">
        <v>33</v>
      </c>
      <c r="E7" s="140" t="s">
        <v>34</v>
      </c>
      <c r="F7" s="141">
        <v>1000</v>
      </c>
      <c r="I7" s="125"/>
    </row>
    <row r="8" spans="1:9" ht="19.5" customHeight="1">
      <c r="A8" s="135">
        <v>2</v>
      </c>
      <c r="B8" s="129" t="s">
        <v>35</v>
      </c>
      <c r="C8" s="129">
        <v>13232</v>
      </c>
      <c r="D8" s="44" t="s">
        <v>33</v>
      </c>
      <c r="E8" s="130" t="s">
        <v>36</v>
      </c>
      <c r="F8" s="136">
        <v>500</v>
      </c>
      <c r="I8" s="125"/>
    </row>
    <row r="9" spans="1:6" ht="18" customHeight="1">
      <c r="A9" s="135">
        <v>3</v>
      </c>
      <c r="B9" s="129" t="s">
        <v>35</v>
      </c>
      <c r="C9" s="129">
        <v>13233</v>
      </c>
      <c r="D9" s="44" t="s">
        <v>33</v>
      </c>
      <c r="E9" s="130" t="s">
        <v>36</v>
      </c>
      <c r="F9" s="136">
        <v>446</v>
      </c>
    </row>
    <row r="10" spans="1:6" ht="18" customHeight="1">
      <c r="A10" s="135">
        <v>4</v>
      </c>
      <c r="B10" s="129" t="s">
        <v>35</v>
      </c>
      <c r="C10" s="129">
        <v>13234</v>
      </c>
      <c r="D10" s="44" t="s">
        <v>33</v>
      </c>
      <c r="E10" s="130" t="s">
        <v>37</v>
      </c>
      <c r="F10" s="136">
        <v>900</v>
      </c>
    </row>
    <row r="11" spans="1:6" ht="18" customHeight="1">
      <c r="A11" s="135">
        <v>5</v>
      </c>
      <c r="B11" s="129" t="s">
        <v>38</v>
      </c>
      <c r="C11" s="129">
        <v>13282</v>
      </c>
      <c r="D11" s="44" t="s">
        <v>33</v>
      </c>
      <c r="E11" s="130" t="s">
        <v>39</v>
      </c>
      <c r="F11" s="136">
        <v>1500</v>
      </c>
    </row>
    <row r="12" spans="1:6" ht="18" customHeight="1">
      <c r="A12" s="135">
        <v>6</v>
      </c>
      <c r="B12" s="129" t="s">
        <v>38</v>
      </c>
      <c r="C12" s="129">
        <v>13292</v>
      </c>
      <c r="D12" s="44" t="s">
        <v>33</v>
      </c>
      <c r="E12" s="130" t="s">
        <v>40</v>
      </c>
      <c r="F12" s="136">
        <v>1500</v>
      </c>
    </row>
    <row r="13" spans="1:6" ht="18" customHeight="1">
      <c r="A13" s="135">
        <v>7</v>
      </c>
      <c r="B13" s="129" t="s">
        <v>38</v>
      </c>
      <c r="C13" s="129">
        <v>13294</v>
      </c>
      <c r="D13" s="44" t="s">
        <v>33</v>
      </c>
      <c r="E13" s="130" t="s">
        <v>41</v>
      </c>
      <c r="F13" s="136">
        <v>1000</v>
      </c>
    </row>
    <row r="14" spans="1:6" ht="18" customHeight="1">
      <c r="A14" s="135">
        <v>8</v>
      </c>
      <c r="B14" s="129" t="s">
        <v>38</v>
      </c>
      <c r="C14" s="129">
        <v>13295</v>
      </c>
      <c r="D14" s="44" t="s">
        <v>33</v>
      </c>
      <c r="E14" s="130" t="s">
        <v>42</v>
      </c>
      <c r="F14" s="136">
        <v>1000</v>
      </c>
    </row>
    <row r="15" spans="1:6" ht="18" customHeight="1">
      <c r="A15" s="135">
        <v>9</v>
      </c>
      <c r="B15" s="129" t="s">
        <v>38</v>
      </c>
      <c r="C15" s="129">
        <v>13293</v>
      </c>
      <c r="D15" s="44" t="s">
        <v>33</v>
      </c>
      <c r="E15" s="130" t="s">
        <v>40</v>
      </c>
      <c r="F15" s="136">
        <v>1500</v>
      </c>
    </row>
    <row r="16" spans="1:6" ht="18" customHeight="1">
      <c r="A16" s="135">
        <v>10</v>
      </c>
      <c r="B16" s="129" t="s">
        <v>38</v>
      </c>
      <c r="C16" s="129">
        <v>13291</v>
      </c>
      <c r="D16" s="44" t="s">
        <v>33</v>
      </c>
      <c r="E16" s="130" t="s">
        <v>43</v>
      </c>
      <c r="F16" s="136">
        <v>400</v>
      </c>
    </row>
    <row r="17" spans="1:6" ht="18" customHeight="1">
      <c r="A17" s="135">
        <v>11</v>
      </c>
      <c r="B17" s="132">
        <v>44844</v>
      </c>
      <c r="C17" s="131">
        <v>13187</v>
      </c>
      <c r="D17" s="131" t="s">
        <v>44</v>
      </c>
      <c r="E17" s="133" t="s">
        <v>146</v>
      </c>
      <c r="F17" s="137">
        <v>10102.36</v>
      </c>
    </row>
    <row r="18" spans="1:6" ht="18" customHeight="1">
      <c r="A18" s="135">
        <v>12</v>
      </c>
      <c r="B18" s="132">
        <v>44844</v>
      </c>
      <c r="C18" s="131">
        <v>13188</v>
      </c>
      <c r="D18" s="131" t="s">
        <v>44</v>
      </c>
      <c r="E18" s="133" t="s">
        <v>147</v>
      </c>
      <c r="F18" s="137">
        <v>119</v>
      </c>
    </row>
    <row r="19" spans="1:6" ht="18" customHeight="1">
      <c r="A19" s="135">
        <v>13</v>
      </c>
      <c r="B19" s="132">
        <v>44844</v>
      </c>
      <c r="C19" s="134">
        <v>13189</v>
      </c>
      <c r="D19" s="131" t="s">
        <v>148</v>
      </c>
      <c r="E19" s="133" t="s">
        <v>146</v>
      </c>
      <c r="F19" s="137">
        <v>500</v>
      </c>
    </row>
    <row r="20" spans="1:6" ht="18" customHeight="1">
      <c r="A20" s="135">
        <v>14</v>
      </c>
      <c r="B20" s="132">
        <v>44844</v>
      </c>
      <c r="C20" s="134">
        <v>13190</v>
      </c>
      <c r="D20" s="131" t="s">
        <v>148</v>
      </c>
      <c r="E20" s="133" t="s">
        <v>146</v>
      </c>
      <c r="F20" s="137">
        <v>500</v>
      </c>
    </row>
    <row r="21" spans="1:6" ht="18" customHeight="1">
      <c r="A21" s="135">
        <v>15</v>
      </c>
      <c r="B21" s="132">
        <v>44844</v>
      </c>
      <c r="C21" s="131">
        <v>13191</v>
      </c>
      <c r="D21" s="131" t="s">
        <v>148</v>
      </c>
      <c r="E21" s="133" t="s">
        <v>146</v>
      </c>
      <c r="F21" s="137">
        <v>500</v>
      </c>
    </row>
    <row r="22" spans="1:6" ht="18" customHeight="1">
      <c r="A22" s="135">
        <v>16</v>
      </c>
      <c r="B22" s="132">
        <v>44844</v>
      </c>
      <c r="C22" s="131">
        <v>13192</v>
      </c>
      <c r="D22" s="131" t="s">
        <v>148</v>
      </c>
      <c r="E22" s="133" t="s">
        <v>146</v>
      </c>
      <c r="F22" s="137">
        <v>500</v>
      </c>
    </row>
    <row r="23" spans="1:6" ht="18" customHeight="1">
      <c r="A23" s="135">
        <v>17</v>
      </c>
      <c r="B23" s="132">
        <v>44844</v>
      </c>
      <c r="C23" s="131">
        <v>13193</v>
      </c>
      <c r="D23" s="131" t="s">
        <v>148</v>
      </c>
      <c r="E23" s="133" t="s">
        <v>146</v>
      </c>
      <c r="F23" s="137">
        <v>500</v>
      </c>
    </row>
    <row r="24" spans="1:6" ht="18" customHeight="1">
      <c r="A24" s="135">
        <v>18</v>
      </c>
      <c r="B24" s="132">
        <v>44844</v>
      </c>
      <c r="C24" s="131">
        <v>13194</v>
      </c>
      <c r="D24" s="131" t="s">
        <v>148</v>
      </c>
      <c r="E24" s="133" t="s">
        <v>146</v>
      </c>
      <c r="F24" s="137">
        <v>500</v>
      </c>
    </row>
    <row r="25" spans="1:6" ht="18" customHeight="1">
      <c r="A25" s="135">
        <v>19</v>
      </c>
      <c r="B25" s="132">
        <v>44844</v>
      </c>
      <c r="C25" s="131">
        <v>13195</v>
      </c>
      <c r="D25" s="131" t="s">
        <v>148</v>
      </c>
      <c r="E25" s="133" t="s">
        <v>146</v>
      </c>
      <c r="F25" s="137">
        <v>500</v>
      </c>
    </row>
    <row r="26" spans="1:6" ht="18" customHeight="1">
      <c r="A26" s="135">
        <v>20</v>
      </c>
      <c r="B26" s="132">
        <v>44844</v>
      </c>
      <c r="C26" s="131">
        <v>13196</v>
      </c>
      <c r="D26" s="131" t="s">
        <v>148</v>
      </c>
      <c r="E26" s="133" t="s">
        <v>146</v>
      </c>
      <c r="F26" s="137">
        <v>500</v>
      </c>
    </row>
    <row r="27" spans="1:6" ht="18" customHeight="1">
      <c r="A27" s="135">
        <v>21</v>
      </c>
      <c r="B27" s="132">
        <v>44844</v>
      </c>
      <c r="C27" s="131">
        <v>13197</v>
      </c>
      <c r="D27" s="131" t="s">
        <v>148</v>
      </c>
      <c r="E27" s="133" t="s">
        <v>146</v>
      </c>
      <c r="F27" s="137">
        <v>4390</v>
      </c>
    </row>
    <row r="28" spans="1:6" ht="18" customHeight="1">
      <c r="A28" s="135">
        <v>22</v>
      </c>
      <c r="B28" s="132">
        <v>44844</v>
      </c>
      <c r="C28" s="131">
        <v>13198</v>
      </c>
      <c r="D28" s="131" t="s">
        <v>148</v>
      </c>
      <c r="E28" s="133" t="s">
        <v>149</v>
      </c>
      <c r="F28" s="137">
        <v>1544</v>
      </c>
    </row>
    <row r="29" spans="1:6" ht="18" customHeight="1">
      <c r="A29" s="135">
        <v>23</v>
      </c>
      <c r="B29" s="132">
        <v>44844</v>
      </c>
      <c r="C29" s="131">
        <v>13199</v>
      </c>
      <c r="D29" s="131" t="s">
        <v>148</v>
      </c>
      <c r="E29" s="133" t="s">
        <v>150</v>
      </c>
      <c r="F29" s="137">
        <v>1011.78</v>
      </c>
    </row>
    <row r="30" spans="1:6" ht="18" customHeight="1">
      <c r="A30" s="135">
        <v>24</v>
      </c>
      <c r="B30" s="132">
        <v>44844</v>
      </c>
      <c r="C30" s="131">
        <v>13200</v>
      </c>
      <c r="D30" s="131" t="s">
        <v>44</v>
      </c>
      <c r="E30" s="133" t="s">
        <v>149</v>
      </c>
      <c r="F30" s="137">
        <v>1589.8</v>
      </c>
    </row>
    <row r="31" spans="1:6" ht="18" customHeight="1">
      <c r="A31" s="135">
        <v>25</v>
      </c>
      <c r="B31" s="132">
        <v>44844</v>
      </c>
      <c r="C31" s="131">
        <v>13201</v>
      </c>
      <c r="D31" s="131" t="s">
        <v>148</v>
      </c>
      <c r="E31" s="133" t="s">
        <v>151</v>
      </c>
      <c r="F31" s="137">
        <v>1567</v>
      </c>
    </row>
    <row r="32" spans="1:6" ht="18" customHeight="1">
      <c r="A32" s="135">
        <v>26</v>
      </c>
      <c r="B32" s="132">
        <v>44844</v>
      </c>
      <c r="C32" s="131">
        <v>13202</v>
      </c>
      <c r="D32" s="131" t="s">
        <v>148</v>
      </c>
      <c r="E32" s="133" t="s">
        <v>146</v>
      </c>
      <c r="F32" s="137">
        <v>2053</v>
      </c>
    </row>
    <row r="33" spans="1:6" ht="18" customHeight="1">
      <c r="A33" s="135">
        <v>27</v>
      </c>
      <c r="B33" s="132">
        <v>44844</v>
      </c>
      <c r="C33" s="131">
        <v>13203</v>
      </c>
      <c r="D33" s="131" t="s">
        <v>44</v>
      </c>
      <c r="E33" s="133" t="s">
        <v>146</v>
      </c>
      <c r="F33" s="137">
        <v>3525</v>
      </c>
    </row>
    <row r="34" spans="1:6" ht="18" customHeight="1">
      <c r="A34" s="135">
        <v>28</v>
      </c>
      <c r="B34" s="132">
        <v>44844</v>
      </c>
      <c r="C34" s="131">
        <v>13204</v>
      </c>
      <c r="D34" s="131" t="s">
        <v>148</v>
      </c>
      <c r="E34" s="133" t="s">
        <v>152</v>
      </c>
      <c r="F34" s="137">
        <v>2104.7</v>
      </c>
    </row>
    <row r="35" spans="1:6" ht="18" customHeight="1">
      <c r="A35" s="135">
        <v>29</v>
      </c>
      <c r="B35" s="132">
        <v>44844</v>
      </c>
      <c r="C35" s="131">
        <v>13205</v>
      </c>
      <c r="D35" s="131" t="s">
        <v>148</v>
      </c>
      <c r="E35" s="133" t="s">
        <v>146</v>
      </c>
      <c r="F35" s="137">
        <v>3488</v>
      </c>
    </row>
    <row r="36" spans="1:6" ht="18" customHeight="1">
      <c r="A36" s="135">
        <v>30</v>
      </c>
      <c r="B36" s="132">
        <v>44844</v>
      </c>
      <c r="C36" s="131">
        <v>13206</v>
      </c>
      <c r="D36" s="131" t="s">
        <v>44</v>
      </c>
      <c r="E36" s="133" t="s">
        <v>146</v>
      </c>
      <c r="F36" s="137">
        <v>8398.8</v>
      </c>
    </row>
    <row r="37" spans="1:6" ht="18" customHeight="1">
      <c r="A37" s="135">
        <v>31</v>
      </c>
      <c r="B37" s="132">
        <v>44844</v>
      </c>
      <c r="C37" s="131">
        <v>13207</v>
      </c>
      <c r="D37" s="131" t="s">
        <v>148</v>
      </c>
      <c r="E37" s="133" t="s">
        <v>149</v>
      </c>
      <c r="F37" s="137">
        <v>3682.82</v>
      </c>
    </row>
    <row r="38" spans="1:6" ht="18" customHeight="1">
      <c r="A38" s="135">
        <v>32</v>
      </c>
      <c r="B38" s="132">
        <v>44844</v>
      </c>
      <c r="C38" s="131">
        <v>13208</v>
      </c>
      <c r="D38" s="131" t="s">
        <v>148</v>
      </c>
      <c r="E38" s="133" t="s">
        <v>146</v>
      </c>
      <c r="F38" s="137">
        <v>2550</v>
      </c>
    </row>
    <row r="39" spans="1:6" ht="18" customHeight="1">
      <c r="A39" s="135">
        <v>33</v>
      </c>
      <c r="B39" s="132">
        <v>44844</v>
      </c>
      <c r="C39" s="131">
        <v>13209</v>
      </c>
      <c r="D39" s="131" t="s">
        <v>148</v>
      </c>
      <c r="E39" s="133" t="s">
        <v>152</v>
      </c>
      <c r="F39" s="137">
        <v>678</v>
      </c>
    </row>
    <row r="40" spans="1:6" ht="18" customHeight="1">
      <c r="A40" s="135">
        <v>34</v>
      </c>
      <c r="B40" s="132">
        <v>44844</v>
      </c>
      <c r="C40" s="131">
        <v>13210</v>
      </c>
      <c r="D40" s="131" t="s">
        <v>148</v>
      </c>
      <c r="E40" s="133" t="s">
        <v>153</v>
      </c>
      <c r="F40" s="137">
        <v>211.47</v>
      </c>
    </row>
    <row r="41" spans="1:6" ht="18" customHeight="1">
      <c r="A41" s="135">
        <v>35</v>
      </c>
      <c r="B41" s="132">
        <v>44844</v>
      </c>
      <c r="C41" s="131">
        <v>13211</v>
      </c>
      <c r="D41" s="131" t="s">
        <v>148</v>
      </c>
      <c r="E41" s="133" t="s">
        <v>146</v>
      </c>
      <c r="F41" s="137">
        <v>2972</v>
      </c>
    </row>
    <row r="42" spans="1:6" ht="18" customHeight="1">
      <c r="A42" s="135">
        <v>36</v>
      </c>
      <c r="B42" s="132">
        <v>44844</v>
      </c>
      <c r="C42" s="131">
        <v>13212</v>
      </c>
      <c r="D42" s="131" t="s">
        <v>154</v>
      </c>
      <c r="E42" s="133" t="s">
        <v>155</v>
      </c>
      <c r="F42" s="137">
        <v>50</v>
      </c>
    </row>
    <row r="43" spans="1:6" ht="18" customHeight="1">
      <c r="A43" s="135">
        <v>37</v>
      </c>
      <c r="B43" s="132">
        <v>44844</v>
      </c>
      <c r="C43" s="131">
        <v>13213</v>
      </c>
      <c r="D43" s="131" t="s">
        <v>154</v>
      </c>
      <c r="E43" s="133" t="s">
        <v>155</v>
      </c>
      <c r="F43" s="137">
        <v>84.5</v>
      </c>
    </row>
    <row r="44" spans="1:6" ht="18" customHeight="1">
      <c r="A44" s="135">
        <v>38</v>
      </c>
      <c r="B44" s="132">
        <v>44844</v>
      </c>
      <c r="C44" s="131">
        <v>13214</v>
      </c>
      <c r="D44" s="131" t="s">
        <v>44</v>
      </c>
      <c r="E44" s="133" t="s">
        <v>156</v>
      </c>
      <c r="F44" s="137">
        <v>50</v>
      </c>
    </row>
    <row r="45" spans="1:6" ht="18" customHeight="1">
      <c r="A45" s="135">
        <v>39</v>
      </c>
      <c r="B45" s="132">
        <v>44845</v>
      </c>
      <c r="C45" s="131">
        <v>13218</v>
      </c>
      <c r="D45" s="131" t="s">
        <v>154</v>
      </c>
      <c r="E45" s="133" t="s">
        <v>155</v>
      </c>
      <c r="F45" s="137">
        <v>60</v>
      </c>
    </row>
    <row r="46" spans="1:6" ht="18" customHeight="1">
      <c r="A46" s="135">
        <v>40</v>
      </c>
      <c r="B46" s="132">
        <v>44845</v>
      </c>
      <c r="C46" s="131">
        <v>13219</v>
      </c>
      <c r="D46" s="131" t="s">
        <v>154</v>
      </c>
      <c r="E46" s="133" t="s">
        <v>155</v>
      </c>
      <c r="F46" s="137">
        <v>300</v>
      </c>
    </row>
    <row r="47" spans="1:6" ht="18" customHeight="1">
      <c r="A47" s="135">
        <v>41</v>
      </c>
      <c r="B47" s="132">
        <v>44845</v>
      </c>
      <c r="C47" s="131">
        <v>13221</v>
      </c>
      <c r="D47" s="131" t="s">
        <v>44</v>
      </c>
      <c r="E47" s="133" t="s">
        <v>152</v>
      </c>
      <c r="F47" s="137">
        <v>3043.6</v>
      </c>
    </row>
    <row r="48" spans="1:6" ht="18" customHeight="1">
      <c r="A48" s="135">
        <v>42</v>
      </c>
      <c r="B48" s="132">
        <v>44845</v>
      </c>
      <c r="C48" s="131">
        <v>13223</v>
      </c>
      <c r="D48" s="131" t="s">
        <v>44</v>
      </c>
      <c r="E48" s="133" t="s">
        <v>147</v>
      </c>
      <c r="F48" s="137">
        <v>41</v>
      </c>
    </row>
    <row r="49" spans="1:6" ht="18" customHeight="1">
      <c r="A49" s="135">
        <v>43</v>
      </c>
      <c r="B49" s="132">
        <v>44845</v>
      </c>
      <c r="C49" s="131">
        <v>13225</v>
      </c>
      <c r="D49" s="131" t="s">
        <v>148</v>
      </c>
      <c r="E49" s="133" t="s">
        <v>151</v>
      </c>
      <c r="F49" s="137">
        <v>400</v>
      </c>
    </row>
    <row r="50" spans="1:6" ht="18" customHeight="1">
      <c r="A50" s="135">
        <v>44</v>
      </c>
      <c r="B50" s="132">
        <v>44845</v>
      </c>
      <c r="C50" s="131">
        <v>13227</v>
      </c>
      <c r="D50" s="131" t="s">
        <v>148</v>
      </c>
      <c r="E50" s="133" t="s">
        <v>146</v>
      </c>
      <c r="F50" s="137">
        <v>3000</v>
      </c>
    </row>
    <row r="51" spans="1:6" ht="18" customHeight="1">
      <c r="A51" s="135">
        <v>45</v>
      </c>
      <c r="B51" s="132">
        <v>44845</v>
      </c>
      <c r="C51" s="131">
        <v>13229</v>
      </c>
      <c r="D51" s="131" t="s">
        <v>148</v>
      </c>
      <c r="E51" s="133" t="s">
        <v>146</v>
      </c>
      <c r="F51" s="137">
        <v>3400</v>
      </c>
    </row>
    <row r="52" spans="1:6" ht="18" customHeight="1">
      <c r="A52" s="135">
        <v>46</v>
      </c>
      <c r="B52" s="132">
        <v>44845</v>
      </c>
      <c r="C52" s="131">
        <v>13330</v>
      </c>
      <c r="D52" s="131" t="s">
        <v>44</v>
      </c>
      <c r="E52" s="133" t="s">
        <v>146</v>
      </c>
      <c r="F52" s="137">
        <v>1500</v>
      </c>
    </row>
    <row r="53" spans="1:6" ht="18" customHeight="1">
      <c r="A53" s="135">
        <v>47</v>
      </c>
      <c r="B53" s="132">
        <v>44845</v>
      </c>
      <c r="C53" s="131">
        <v>13228</v>
      </c>
      <c r="D53" s="131" t="s">
        <v>148</v>
      </c>
      <c r="E53" s="133" t="s">
        <v>146</v>
      </c>
      <c r="F53" s="137">
        <v>4215.95</v>
      </c>
    </row>
    <row r="54" spans="1:6" ht="18" customHeight="1">
      <c r="A54" s="135">
        <v>48</v>
      </c>
      <c r="B54" s="132">
        <v>44845</v>
      </c>
      <c r="C54" s="131">
        <v>13226</v>
      </c>
      <c r="D54" s="131" t="s">
        <v>148</v>
      </c>
      <c r="E54" s="133" t="s">
        <v>146</v>
      </c>
      <c r="F54" s="137">
        <v>100</v>
      </c>
    </row>
    <row r="55" spans="1:6" ht="18" customHeight="1">
      <c r="A55" s="135">
        <v>49</v>
      </c>
      <c r="B55" s="132">
        <v>44845</v>
      </c>
      <c r="C55" s="131">
        <v>13224</v>
      </c>
      <c r="D55" s="131" t="s">
        <v>44</v>
      </c>
      <c r="E55" s="133" t="s">
        <v>147</v>
      </c>
      <c r="F55" s="137">
        <v>150</v>
      </c>
    </row>
    <row r="56" spans="1:6" ht="18" customHeight="1">
      <c r="A56" s="135">
        <v>50</v>
      </c>
      <c r="B56" s="132">
        <v>44845</v>
      </c>
      <c r="C56" s="131">
        <v>13222</v>
      </c>
      <c r="D56" s="131" t="s">
        <v>148</v>
      </c>
      <c r="E56" s="133" t="s">
        <v>151</v>
      </c>
      <c r="F56" s="137">
        <v>600</v>
      </c>
    </row>
    <row r="57" spans="1:6" ht="18" customHeight="1">
      <c r="A57" s="135">
        <v>51</v>
      </c>
      <c r="B57" s="132">
        <v>44845</v>
      </c>
      <c r="C57" s="131">
        <v>13220</v>
      </c>
      <c r="D57" s="131" t="s">
        <v>44</v>
      </c>
      <c r="E57" s="133" t="s">
        <v>147</v>
      </c>
      <c r="F57" s="137">
        <v>55.93</v>
      </c>
    </row>
    <row r="58" spans="1:6" ht="25.5">
      <c r="A58" s="135">
        <v>52</v>
      </c>
      <c r="B58" s="132">
        <v>44846</v>
      </c>
      <c r="C58" s="131">
        <v>13248</v>
      </c>
      <c r="D58" s="131" t="s">
        <v>48</v>
      </c>
      <c r="E58" s="133" t="s">
        <v>157</v>
      </c>
      <c r="F58" s="137">
        <v>12500</v>
      </c>
    </row>
    <row r="59" spans="1:6" ht="18" customHeight="1">
      <c r="A59" s="135">
        <v>53</v>
      </c>
      <c r="B59" s="132">
        <v>44846</v>
      </c>
      <c r="C59" s="131">
        <v>13249</v>
      </c>
      <c r="D59" s="131" t="s">
        <v>148</v>
      </c>
      <c r="E59" s="133" t="s">
        <v>146</v>
      </c>
      <c r="F59" s="137">
        <v>1800</v>
      </c>
    </row>
    <row r="60" spans="1:6" ht="18" customHeight="1">
      <c r="A60" s="135">
        <v>54</v>
      </c>
      <c r="B60" s="132">
        <v>44846</v>
      </c>
      <c r="C60" s="131">
        <v>13250</v>
      </c>
      <c r="D60" s="131" t="s">
        <v>44</v>
      </c>
      <c r="E60" s="133" t="s">
        <v>146</v>
      </c>
      <c r="F60" s="137">
        <v>3050</v>
      </c>
    </row>
    <row r="61" spans="1:6" ht="18" customHeight="1">
      <c r="A61" s="135">
        <v>55</v>
      </c>
      <c r="B61" s="132">
        <v>44847</v>
      </c>
      <c r="C61" s="131">
        <v>13260</v>
      </c>
      <c r="D61" s="131" t="s">
        <v>148</v>
      </c>
      <c r="E61" s="133" t="s">
        <v>149</v>
      </c>
      <c r="F61" s="137">
        <v>5115.96</v>
      </c>
    </row>
    <row r="62" spans="1:6" ht="18" customHeight="1">
      <c r="A62" s="135">
        <v>56</v>
      </c>
      <c r="B62" s="132">
        <v>44847</v>
      </c>
      <c r="C62" s="131">
        <v>13261</v>
      </c>
      <c r="D62" s="131" t="s">
        <v>148</v>
      </c>
      <c r="E62" s="133" t="s">
        <v>146</v>
      </c>
      <c r="F62" s="137">
        <v>8795</v>
      </c>
    </row>
    <row r="63" spans="1:6" ht="18" customHeight="1">
      <c r="A63" s="135">
        <v>57</v>
      </c>
      <c r="B63" s="132">
        <v>44847</v>
      </c>
      <c r="C63" s="131">
        <v>13263</v>
      </c>
      <c r="D63" s="131" t="s">
        <v>148</v>
      </c>
      <c r="E63" s="133" t="s">
        <v>149</v>
      </c>
      <c r="F63" s="137">
        <v>1885.5</v>
      </c>
    </row>
    <row r="64" spans="1:6" ht="18" customHeight="1">
      <c r="A64" s="135">
        <v>58</v>
      </c>
      <c r="B64" s="132">
        <v>44847</v>
      </c>
      <c r="C64" s="131">
        <v>13264</v>
      </c>
      <c r="D64" s="131" t="s">
        <v>44</v>
      </c>
      <c r="E64" s="133" t="s">
        <v>146</v>
      </c>
      <c r="F64" s="137">
        <v>16500</v>
      </c>
    </row>
    <row r="65" spans="1:6" ht="18" customHeight="1">
      <c r="A65" s="135">
        <v>59</v>
      </c>
      <c r="B65" s="132">
        <v>44847</v>
      </c>
      <c r="C65" s="131">
        <v>13265</v>
      </c>
      <c r="D65" s="131" t="s">
        <v>148</v>
      </c>
      <c r="E65" s="133" t="s">
        <v>146</v>
      </c>
      <c r="F65" s="137">
        <v>3100</v>
      </c>
    </row>
    <row r="66" spans="1:6" ht="18" customHeight="1">
      <c r="A66" s="135">
        <v>60</v>
      </c>
      <c r="B66" s="132">
        <v>44847</v>
      </c>
      <c r="C66" s="131">
        <v>13266</v>
      </c>
      <c r="D66" s="131" t="s">
        <v>44</v>
      </c>
      <c r="E66" s="133" t="s">
        <v>146</v>
      </c>
      <c r="F66" s="137">
        <v>28000</v>
      </c>
    </row>
    <row r="67" spans="1:6" ht="18" customHeight="1">
      <c r="A67" s="135">
        <v>61</v>
      </c>
      <c r="B67" s="132">
        <v>44847</v>
      </c>
      <c r="C67" s="131">
        <v>13267</v>
      </c>
      <c r="D67" s="131" t="s">
        <v>44</v>
      </c>
      <c r="E67" s="133" t="s">
        <v>146</v>
      </c>
      <c r="F67" s="137">
        <v>4500</v>
      </c>
    </row>
    <row r="68" spans="1:6" ht="18" customHeight="1">
      <c r="A68" s="135">
        <v>62</v>
      </c>
      <c r="B68" s="132">
        <v>44847</v>
      </c>
      <c r="C68" s="131">
        <v>13268</v>
      </c>
      <c r="D68" s="131" t="s">
        <v>44</v>
      </c>
      <c r="E68" s="133" t="s">
        <v>147</v>
      </c>
      <c r="F68" s="137">
        <v>57.12</v>
      </c>
    </row>
    <row r="69" spans="1:6" ht="18" customHeight="1">
      <c r="A69" s="135">
        <v>63</v>
      </c>
      <c r="B69" s="132">
        <v>44847</v>
      </c>
      <c r="C69" s="131">
        <v>13269</v>
      </c>
      <c r="D69" s="131" t="s">
        <v>148</v>
      </c>
      <c r="E69" s="133" t="s">
        <v>146</v>
      </c>
      <c r="F69" s="137">
        <v>600</v>
      </c>
    </row>
    <row r="70" spans="1:6" ht="18" customHeight="1">
      <c r="A70" s="135">
        <v>64</v>
      </c>
      <c r="B70" s="132">
        <v>44847</v>
      </c>
      <c r="C70" s="131">
        <v>13270</v>
      </c>
      <c r="D70" s="131" t="s">
        <v>148</v>
      </c>
      <c r="E70" s="133" t="s">
        <v>146</v>
      </c>
      <c r="F70" s="137">
        <v>1000</v>
      </c>
    </row>
    <row r="71" spans="1:6" ht="18" customHeight="1">
      <c r="A71" s="135">
        <v>65</v>
      </c>
      <c r="B71" s="132">
        <v>44847</v>
      </c>
      <c r="C71" s="131">
        <v>13271</v>
      </c>
      <c r="D71" s="131" t="s">
        <v>148</v>
      </c>
      <c r="E71" s="133" t="s">
        <v>146</v>
      </c>
      <c r="F71" s="137">
        <v>1000</v>
      </c>
    </row>
    <row r="72" spans="1:6" ht="18" customHeight="1">
      <c r="A72" s="135">
        <v>66</v>
      </c>
      <c r="B72" s="132">
        <v>44847</v>
      </c>
      <c r="C72" s="131">
        <v>13272</v>
      </c>
      <c r="D72" s="131" t="s">
        <v>148</v>
      </c>
      <c r="E72" s="133" t="s">
        <v>146</v>
      </c>
      <c r="F72" s="137">
        <v>10000</v>
      </c>
    </row>
    <row r="73" spans="1:6" ht="18" customHeight="1">
      <c r="A73" s="135">
        <v>67</v>
      </c>
      <c r="B73" s="132">
        <v>44848</v>
      </c>
      <c r="C73" s="131">
        <v>13279</v>
      </c>
      <c r="D73" s="131" t="s">
        <v>148</v>
      </c>
      <c r="E73" s="133" t="s">
        <v>146</v>
      </c>
      <c r="F73" s="137">
        <v>1200</v>
      </c>
    </row>
    <row r="74" spans="1:6" ht="18" customHeight="1">
      <c r="A74" s="135">
        <v>68</v>
      </c>
      <c r="B74" s="132">
        <v>44848</v>
      </c>
      <c r="C74" s="131">
        <v>13280</v>
      </c>
      <c r="D74" s="131" t="s">
        <v>148</v>
      </c>
      <c r="E74" s="133" t="s">
        <v>146</v>
      </c>
      <c r="F74" s="137">
        <v>4000</v>
      </c>
    </row>
    <row r="75" spans="1:6" ht="18" customHeight="1">
      <c r="A75" s="135">
        <v>69</v>
      </c>
      <c r="B75" s="132">
        <v>44848</v>
      </c>
      <c r="C75" s="131">
        <v>13281</v>
      </c>
      <c r="D75" s="131" t="s">
        <v>148</v>
      </c>
      <c r="E75" s="133" t="s">
        <v>146</v>
      </c>
      <c r="F75" s="137">
        <v>3600</v>
      </c>
    </row>
    <row r="76" spans="1:6" ht="25.5">
      <c r="A76" s="135">
        <v>70</v>
      </c>
      <c r="B76" s="132">
        <v>44848</v>
      </c>
      <c r="C76" s="131">
        <v>13283</v>
      </c>
      <c r="D76" s="131" t="s">
        <v>44</v>
      </c>
      <c r="E76" s="133" t="s">
        <v>158</v>
      </c>
      <c r="F76" s="137">
        <v>307881.04</v>
      </c>
    </row>
    <row r="77" spans="1:6" ht="18" customHeight="1" thickBot="1">
      <c r="A77" s="145"/>
      <c r="B77" s="146"/>
      <c r="C77" s="147"/>
      <c r="D77" s="147"/>
      <c r="E77" s="148"/>
      <c r="F77" s="149"/>
    </row>
    <row r="78" spans="1:6" ht="18" customHeight="1" thickBot="1">
      <c r="A78" s="150"/>
      <c r="B78" s="151"/>
      <c r="C78" s="152"/>
      <c r="D78" s="153"/>
      <c r="E78" s="153" t="s">
        <v>5</v>
      </c>
      <c r="F78" s="154">
        <f>SUM(F7:F77)</f>
        <v>495369.32999999996</v>
      </c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25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25"/>
    </row>
    <row r="253" ht="18" customHeight="1">
      <c r="I253" s="125"/>
    </row>
    <row r="254" ht="18" customHeight="1">
      <c r="I254" s="125"/>
    </row>
    <row r="255" ht="18" customHeight="1">
      <c r="I255" s="125"/>
    </row>
    <row r="256" ht="18" customHeight="1">
      <c r="I256" s="125"/>
    </row>
    <row r="257" ht="18" customHeight="1">
      <c r="I257" s="125"/>
    </row>
    <row r="258" ht="18" customHeight="1">
      <c r="I258" s="125"/>
    </row>
    <row r="259" ht="18" customHeight="1">
      <c r="I259" s="125"/>
    </row>
    <row r="260" ht="18" customHeight="1">
      <c r="I260" s="125"/>
    </row>
    <row r="261" ht="18" customHeight="1">
      <c r="I261" s="125"/>
    </row>
    <row r="262" ht="18" customHeight="1">
      <c r="I262" s="125"/>
    </row>
    <row r="263" ht="18" customHeight="1">
      <c r="I263" s="125"/>
    </row>
    <row r="264" ht="18" customHeight="1">
      <c r="I264" s="125"/>
    </row>
    <row r="265" ht="18" customHeight="1">
      <c r="I265" s="125"/>
    </row>
    <row r="266" ht="18" customHeight="1">
      <c r="I266" s="125"/>
    </row>
    <row r="267" ht="18" customHeight="1">
      <c r="I267" s="125"/>
    </row>
    <row r="268" ht="18" customHeight="1">
      <c r="I268" s="125"/>
    </row>
    <row r="269" ht="18" customHeight="1">
      <c r="I269" s="125"/>
    </row>
    <row r="270" ht="18" customHeight="1">
      <c r="I270" s="125"/>
    </row>
    <row r="271" ht="18" customHeight="1">
      <c r="I271" s="125"/>
    </row>
    <row r="272" ht="18" customHeight="1">
      <c r="I272" s="125"/>
    </row>
    <row r="273" ht="18" customHeight="1">
      <c r="I273" s="125"/>
    </row>
    <row r="274" ht="18" customHeight="1">
      <c r="I274" s="125"/>
    </row>
    <row r="275" ht="18" customHeight="1">
      <c r="I275" s="125"/>
    </row>
    <row r="276" ht="18" customHeight="1">
      <c r="I276" s="125"/>
    </row>
    <row r="277" ht="18" customHeight="1">
      <c r="I277" s="125"/>
    </row>
    <row r="278" ht="18" customHeight="1">
      <c r="I278" s="125"/>
    </row>
    <row r="279" ht="18" customHeight="1">
      <c r="I279" s="125"/>
    </row>
    <row r="280" ht="18" customHeight="1">
      <c r="I280" s="125"/>
    </row>
    <row r="281" ht="18" customHeight="1">
      <c r="I281" s="125"/>
    </row>
    <row r="282" ht="18" customHeight="1">
      <c r="I282" s="125"/>
    </row>
    <row r="283" ht="18" customHeight="1">
      <c r="I283" s="125"/>
    </row>
    <row r="284" ht="18" customHeight="1">
      <c r="I284" s="125"/>
    </row>
    <row r="285" ht="18" customHeight="1">
      <c r="I285" s="125"/>
    </row>
    <row r="286" ht="18" customHeight="1">
      <c r="I286" s="125"/>
    </row>
    <row r="287" ht="18" customHeight="1">
      <c r="I287" s="125"/>
    </row>
    <row r="288" ht="18" customHeight="1">
      <c r="I288" s="125"/>
    </row>
    <row r="289" ht="18" customHeight="1">
      <c r="I289" s="125"/>
    </row>
    <row r="290" ht="18" customHeight="1">
      <c r="I290" s="125"/>
    </row>
    <row r="291" ht="18" customHeight="1">
      <c r="I291" s="125"/>
    </row>
    <row r="292" ht="18" customHeight="1">
      <c r="I292" s="125"/>
    </row>
    <row r="293" ht="18" customHeight="1">
      <c r="I293" s="125"/>
    </row>
    <row r="294" ht="18" customHeight="1">
      <c r="I294" s="125"/>
    </row>
    <row r="295" ht="18" customHeight="1">
      <c r="I295" s="125"/>
    </row>
    <row r="296" ht="18" customHeight="1">
      <c r="I296" s="125"/>
    </row>
    <row r="297" ht="18" customHeight="1">
      <c r="I297" s="125"/>
    </row>
    <row r="298" ht="18" customHeight="1">
      <c r="I298" s="125"/>
    </row>
    <row r="299" ht="18" customHeight="1">
      <c r="I299" s="125"/>
    </row>
    <row r="300" ht="18" customHeight="1">
      <c r="I300" s="125"/>
    </row>
    <row r="301" ht="18" customHeight="1">
      <c r="I301" s="125"/>
    </row>
    <row r="302" ht="18" customHeight="1">
      <c r="I302" s="125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C26" sqref="C26"/>
    </sheetView>
  </sheetViews>
  <sheetFormatPr defaultColWidth="10.421875" defaultRowHeight="12.75"/>
  <cols>
    <col min="1" max="1" width="9.421875" style="156" customWidth="1"/>
    <col min="2" max="2" width="17.28125" style="156" customWidth="1"/>
    <col min="3" max="3" width="14.7109375" style="156" customWidth="1"/>
    <col min="4" max="4" width="24.7109375" style="156" customWidth="1"/>
    <col min="5" max="5" width="39.421875" style="156" customWidth="1"/>
    <col min="6" max="6" width="15.00390625" style="156" customWidth="1"/>
    <col min="7" max="16384" width="10.421875" style="156" customWidth="1"/>
  </cols>
  <sheetData>
    <row r="1" spans="1:6" ht="12.75">
      <c r="A1" s="7" t="s">
        <v>30</v>
      </c>
      <c r="B1" s="155"/>
      <c r="C1" s="5"/>
      <c r="D1" s="5"/>
      <c r="E1" s="155"/>
      <c r="F1" s="155"/>
    </row>
    <row r="2" spans="2:6" ht="12.75">
      <c r="B2" s="155"/>
      <c r="C2" s="155"/>
      <c r="D2" s="155"/>
      <c r="E2" s="155"/>
      <c r="F2" s="155"/>
    </row>
    <row r="3" spans="1:6" ht="12.75">
      <c r="A3" s="7" t="s">
        <v>19</v>
      </c>
      <c r="B3" s="5"/>
      <c r="C3" s="155"/>
      <c r="D3" s="5"/>
      <c r="E3" s="157"/>
      <c r="F3" s="155"/>
    </row>
    <row r="4" spans="1:6" ht="12.75">
      <c r="A4" s="7" t="s">
        <v>24</v>
      </c>
      <c r="B4" s="5"/>
      <c r="C4" s="155"/>
      <c r="D4" s="5"/>
      <c r="E4" s="155"/>
      <c r="F4" s="5"/>
    </row>
    <row r="5" spans="1:6" ht="12.75">
      <c r="A5" s="155"/>
      <c r="B5" s="5"/>
      <c r="C5" s="155"/>
      <c r="D5" s="155"/>
      <c r="E5" s="155"/>
      <c r="F5" s="155"/>
    </row>
    <row r="6" spans="1:6" ht="12.75">
      <c r="A6" s="155"/>
      <c r="B6" s="6"/>
      <c r="C6" s="14" t="s">
        <v>25</v>
      </c>
      <c r="D6" s="17" t="str">
        <f>personal!E6</f>
        <v>10-14 octombrie 2022</v>
      </c>
      <c r="E6" s="155"/>
      <c r="F6" s="155"/>
    </row>
    <row r="7" spans="1:6" ht="13.5" thickBot="1">
      <c r="A7" s="155"/>
      <c r="B7" s="155"/>
      <c r="C7" s="155"/>
      <c r="D7" s="155"/>
      <c r="E7" s="155"/>
      <c r="F7" s="155"/>
    </row>
    <row r="8" spans="1:6" ht="51.75" thickBot="1">
      <c r="A8" s="36" t="s">
        <v>7</v>
      </c>
      <c r="B8" s="37" t="s">
        <v>8</v>
      </c>
      <c r="C8" s="38" t="s">
        <v>9</v>
      </c>
      <c r="D8" s="37" t="s">
        <v>21</v>
      </c>
      <c r="E8" s="37" t="s">
        <v>22</v>
      </c>
      <c r="F8" s="39" t="s">
        <v>23</v>
      </c>
    </row>
    <row r="9" spans="1:6" ht="12.75">
      <c r="A9" s="169">
        <v>1</v>
      </c>
      <c r="B9" s="159" t="s">
        <v>32</v>
      </c>
      <c r="C9" s="159">
        <v>1201</v>
      </c>
      <c r="D9" s="158" t="s">
        <v>44</v>
      </c>
      <c r="E9" s="160" t="s">
        <v>45</v>
      </c>
      <c r="F9" s="170">
        <v>207275.35</v>
      </c>
    </row>
    <row r="10" spans="1:6" ht="12.75">
      <c r="A10" s="169">
        <v>2</v>
      </c>
      <c r="B10" s="159" t="s">
        <v>32</v>
      </c>
      <c r="C10" s="159">
        <v>1200</v>
      </c>
      <c r="D10" s="158" t="s">
        <v>44</v>
      </c>
      <c r="E10" s="160" t="s">
        <v>46</v>
      </c>
      <c r="F10" s="170">
        <v>1349.8</v>
      </c>
    </row>
    <row r="11" spans="1:6" ht="12.75">
      <c r="A11" s="169">
        <v>3</v>
      </c>
      <c r="B11" s="159" t="s">
        <v>32</v>
      </c>
      <c r="C11" s="159">
        <v>1202</v>
      </c>
      <c r="D11" s="158" t="s">
        <v>44</v>
      </c>
      <c r="E11" s="160" t="s">
        <v>47</v>
      </c>
      <c r="F11" s="170">
        <v>13854.05</v>
      </c>
    </row>
    <row r="12" spans="1:6" ht="12.75">
      <c r="A12" s="169">
        <v>4</v>
      </c>
      <c r="B12" s="159" t="s">
        <v>35</v>
      </c>
      <c r="C12" s="159">
        <v>12106</v>
      </c>
      <c r="D12" s="158" t="s">
        <v>48</v>
      </c>
      <c r="E12" s="160" t="s">
        <v>49</v>
      </c>
      <c r="F12" s="170">
        <v>77004095.16</v>
      </c>
    </row>
    <row r="13" spans="1:256" ht="27" customHeight="1">
      <c r="A13" s="169">
        <v>5</v>
      </c>
      <c r="B13" s="159" t="s">
        <v>50</v>
      </c>
      <c r="C13" s="159">
        <v>13262</v>
      </c>
      <c r="D13" s="158" t="s">
        <v>44</v>
      </c>
      <c r="E13" s="176" t="s">
        <v>51</v>
      </c>
      <c r="F13" s="170">
        <v>10000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6" ht="13.5" thickBot="1">
      <c r="A14" s="161"/>
      <c r="B14" s="162"/>
      <c r="C14" s="163"/>
      <c r="D14" s="163"/>
      <c r="E14" s="164"/>
      <c r="F14" s="165"/>
    </row>
    <row r="15" spans="1:6" ht="20.25" customHeight="1" thickBot="1">
      <c r="A15" s="166" t="s">
        <v>5</v>
      </c>
      <c r="B15" s="167"/>
      <c r="C15" s="167"/>
      <c r="D15" s="167"/>
      <c r="E15" s="167"/>
      <c r="F15" s="168">
        <f>SUM(F9:F14)</f>
        <v>77236574.36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2022-10-18T06:27:59Z</cp:lastPrinted>
  <dcterms:created xsi:type="dcterms:W3CDTF">2016-01-19T13:06:09Z</dcterms:created>
  <dcterms:modified xsi:type="dcterms:W3CDTF">2022-10-20T10:24:31Z</dcterms:modified>
  <cp:category/>
  <cp:version/>
  <cp:contentType/>
  <cp:contentStatus/>
</cp:coreProperties>
</file>