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2"/>
  </bookViews>
  <sheets>
    <sheet name="materiale" sheetId="1" r:id="rId1"/>
    <sheet name="proiecte 58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<sst xmlns="http://schemas.openxmlformats.org/spreadsheetml/2006/main" count="282" uniqueCount="102">
  <si>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</si>
  <si>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</si>
  <si>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</si>
  <si>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</si>
  <si>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</si>
  <si>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</si>
  <si>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</si>
  <si>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</si>
  <si>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</si>
  <si>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</si>
  <si>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</si>
  <si>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</si>
  <si>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</si>
  <si>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</si>
  <si>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</si>
  <si>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</si>
  <si>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</si>
  <si>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</si>
  <si>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</si>
  <si>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</si>
  <si>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</si>
  <si>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</si>
  <si>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</si>
  <si>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</si>
  <si>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</si>
  <si>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</si>
  <si>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</si>
  <si>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30.05.2022</t>
  </si>
  <si>
    <t>BIROU EXPERTIZE</t>
  </si>
  <si>
    <t>onorariu expertize dosar 1083/231/2020</t>
  </si>
  <si>
    <t>onorariu expertize dosar 4362/236/2021</t>
  </si>
  <si>
    <t>31.05.2022</t>
  </si>
  <si>
    <t>onorariu expertize dosar 2617/236/2020</t>
  </si>
  <si>
    <t>onorariu expertize dosar 14229/233/2019</t>
  </si>
  <si>
    <t>03.06.2022</t>
  </si>
  <si>
    <t>onorariu expertize dosar 1813/283/2019</t>
  </si>
  <si>
    <t>onorariu expertize dosar 270/42/2020</t>
  </si>
  <si>
    <t>PERSOANA JURIDICA</t>
  </si>
  <si>
    <t>poprire DE 954/2022</t>
  </si>
  <si>
    <t>poprire DE 368/E/2021</t>
  </si>
  <si>
    <t>PERSOANA FIZICA</t>
  </si>
  <si>
    <t>despagubire CEDO</t>
  </si>
  <si>
    <t>30 mai - 3 iunie 2022</t>
  </si>
  <si>
    <t>30,05,2022</t>
  </si>
  <si>
    <t>MMAP</t>
  </si>
  <si>
    <t>en termica</t>
  </si>
  <si>
    <t>en el</t>
  </si>
  <si>
    <t>STS</t>
  </si>
  <si>
    <t>dgrfp bucuresti</t>
  </si>
  <si>
    <t>salubritate</t>
  </si>
  <si>
    <t>servicii</t>
  </si>
  <si>
    <t>rubin</t>
  </si>
  <si>
    <t>stampile</t>
  </si>
  <si>
    <t>pf</t>
  </si>
  <si>
    <t>ch deplasare</t>
  </si>
  <si>
    <t>rapps</t>
  </si>
  <si>
    <t>chirie+utilitati</t>
  </si>
  <si>
    <t>31,05,2022</t>
  </si>
  <si>
    <t>gilmar</t>
  </si>
  <si>
    <t>reparatii</t>
  </si>
  <si>
    <t>posta romana</t>
  </si>
  <si>
    <t>bs</t>
  </si>
  <si>
    <t>penalitati</t>
  </si>
  <si>
    <t>gts telecom</t>
  </si>
  <si>
    <t>badas business</t>
  </si>
  <si>
    <t>02,06,2022</t>
  </si>
  <si>
    <t>sts</t>
  </si>
  <si>
    <t>servicii telefonie</t>
  </si>
  <si>
    <t>biamar impex</t>
  </si>
  <si>
    <t>histria international</t>
  </si>
  <si>
    <t>monitorul oficial</t>
  </si>
  <si>
    <t>publicari</t>
  </si>
  <si>
    <t>profesional global</t>
  </si>
  <si>
    <t>abonament</t>
  </si>
  <si>
    <t>mf</t>
  </si>
  <si>
    <t>comision gaze</t>
  </si>
  <si>
    <t>comision</t>
  </si>
  <si>
    <t>03,06,2022</t>
  </si>
  <si>
    <t>penta doc pack</t>
  </si>
  <si>
    <t>servicii legatorie</t>
  </si>
  <si>
    <t>pentagon</t>
  </si>
  <si>
    <t>obiecte inventar</t>
  </si>
  <si>
    <t>servicii deplasare</t>
  </si>
  <si>
    <t>cumpana</t>
  </si>
  <si>
    <t>produse protocol</t>
  </si>
  <si>
    <t>la fantana</t>
  </si>
  <si>
    <t>bpt traduceri</t>
  </si>
  <si>
    <t>servicii traduceri</t>
  </si>
  <si>
    <t xml:space="preserve">total </t>
  </si>
  <si>
    <t>OP 6946</t>
  </si>
  <si>
    <t>CH REINTREGIRE AMORTIZARE ECHIPAMENTE IT  - PROIECT UCAAPI 68071 - 58.33.02</t>
  </si>
  <si>
    <t>MF</t>
  </si>
  <si>
    <t>CEC 32</t>
  </si>
  <si>
    <t>ALIMENTARE CONT DEPLASARE INTERNA - PROIECT SIPOCA 449  - 58.02.01</t>
  </si>
  <si>
    <t>ALIMENTARE CONT DEPLASARE INTERNA - PROIECT SIPOCA 449  - 58.02.02</t>
  </si>
  <si>
    <t>cheltuieli judecata</t>
  </si>
  <si>
    <t>onorariu curator</t>
  </si>
  <si>
    <t>cheltuieli executare</t>
  </si>
  <si>
    <t>cheltuieli judecata si executare</t>
  </si>
  <si>
    <t>BUGET DE STAT</t>
  </si>
  <si>
    <t>cheltuieli judiciare</t>
  </si>
  <si>
    <t>cheltuieli fotocopiere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</si>
</sst>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[$-409]d\-mmm\-yy;@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1"/>
      <family val="0"/>
    </font>
    <font>
      <b/>
      <sz val="10"/>
      <color rgb="FF000000"/>
      <name val="Arial"/>
      <family val="2"/>
    </font>
    <font>
      <sz val="10"/>
      <color rgb="FF000000"/>
      <name val="Liberation San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164" fontId="0" fillId="0" borderId="11" xfId="42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164" fontId="0" fillId="0" borderId="15" xfId="42" applyFont="1" applyFill="1" applyBorder="1" applyAlignment="1" applyProtection="1">
      <alignment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3" xfId="57" applyFont="1" applyBorder="1">
      <alignment/>
      <protection/>
    </xf>
    <xf numFmtId="4" fontId="20" fillId="0" borderId="14" xfId="57" applyNumberFormat="1" applyFont="1" applyBorder="1">
      <alignment/>
      <protection/>
    </xf>
    <xf numFmtId="14" fontId="14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4" xfId="60" applyFont="1" applyBorder="1" applyAlignment="1">
      <alignment horizontal="center" vertical="center"/>
      <protection/>
    </xf>
    <xf numFmtId="0" fontId="19" fillId="0" borderId="0" xfId="0" applyFont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4" fillId="0" borderId="18" xfId="61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4" fillId="0" borderId="19" xfId="59" applyFont="1" applyFill="1" applyBorder="1" applyAlignment="1">
      <alignment horizontal="center"/>
      <protection/>
    </xf>
    <xf numFmtId="0" fontId="0" fillId="0" borderId="20" xfId="0" applyFont="1" applyBorder="1" applyAlignment="1">
      <alignment horizontal="center"/>
    </xf>
    <xf numFmtId="0" fontId="24" fillId="0" borderId="20" xfId="59" applyFont="1" applyFill="1" applyBorder="1" applyAlignment="1">
      <alignment horizontal="center"/>
      <protection/>
    </xf>
    <xf numFmtId="0" fontId="24" fillId="0" borderId="20" xfId="0" applyFont="1" applyBorder="1" applyAlignment="1">
      <alignment horizontal="justify"/>
    </xf>
    <xf numFmtId="168" fontId="25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24" fillId="0" borderId="22" xfId="59" applyFont="1" applyFill="1" applyBorder="1" applyAlignment="1">
      <alignment horizontal="center"/>
      <protection/>
    </xf>
    <xf numFmtId="0" fontId="0" fillId="0" borderId="23" xfId="0" applyFont="1" applyBorder="1" applyAlignment="1">
      <alignment horizontal="center"/>
    </xf>
    <xf numFmtId="0" fontId="24" fillId="0" borderId="23" xfId="59" applyFont="1" applyFill="1" applyBorder="1" applyAlignment="1">
      <alignment horizontal="center"/>
      <protection/>
    </xf>
    <xf numFmtId="0" fontId="24" fillId="0" borderId="23" xfId="0" applyFont="1" applyBorder="1" applyAlignment="1">
      <alignment horizontal="justify"/>
    </xf>
    <xf numFmtId="168" fontId="25" fillId="0" borderId="24" xfId="0" applyNumberFormat="1" applyFont="1" applyBorder="1" applyAlignment="1">
      <alignment/>
    </xf>
    <xf numFmtId="0" fontId="26" fillId="0" borderId="25" xfId="61" applyFont="1" applyFill="1" applyBorder="1" applyAlignment="1">
      <alignment/>
      <protection/>
    </xf>
    <xf numFmtId="0" fontId="24" fillId="0" borderId="18" xfId="0" applyFont="1" applyBorder="1" applyAlignment="1">
      <alignment/>
    </xf>
    <xf numFmtId="168" fontId="27" fillId="0" borderId="26" xfId="61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justify"/>
    </xf>
    <xf numFmtId="168" fontId="24" fillId="0" borderId="11" xfId="0" applyNumberFormat="1" applyFont="1" applyBorder="1" applyAlignment="1">
      <alignment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2" fontId="27" fillId="0" borderId="14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justify"/>
    </xf>
    <xf numFmtId="168" fontId="24" fillId="0" borderId="15" xfId="0" applyNumberFormat="1" applyFont="1" applyBorder="1" applyAlignment="1">
      <alignment/>
    </xf>
    <xf numFmtId="0" fontId="26" fillId="0" borderId="12" xfId="61" applyFont="1" applyFill="1" applyBorder="1" applyAlignment="1">
      <alignment/>
      <protection/>
    </xf>
    <xf numFmtId="0" fontId="24" fillId="0" borderId="13" xfId="62" applyFont="1" applyFill="1" applyBorder="1" applyAlignment="1">
      <alignment horizontal="center" vertical="center"/>
      <protection/>
    </xf>
    <xf numFmtId="0" fontId="24" fillId="0" borderId="13" xfId="59" applyFont="1" applyFill="1" applyBorder="1" applyAlignment="1">
      <alignment/>
      <protection/>
    </xf>
    <xf numFmtId="0" fontId="24" fillId="0" borderId="13" xfId="0" applyFont="1" applyBorder="1" applyAlignment="1">
      <alignment horizontal="justify"/>
    </xf>
    <xf numFmtId="168" fontId="26" fillId="0" borderId="14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0" fillId="0" borderId="31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32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14" fontId="0" fillId="0" borderId="33" xfId="0" applyNumberFormat="1" applyFont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14" fontId="0" fillId="0" borderId="34" xfId="0" applyNumberFormat="1" applyFont="1" applyBorder="1" applyAlignment="1">
      <alignment horizontal="center"/>
    </xf>
    <xf numFmtId="14" fontId="0" fillId="0" borderId="35" xfId="0" applyNumberFormat="1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Border="1" applyAlignment="1">
      <alignment horizontal="center"/>
    </xf>
    <xf numFmtId="14" fontId="0" fillId="0" borderId="39" xfId="0" applyNumberForma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/>
    </xf>
    <xf numFmtId="0" fontId="19" fillId="0" borderId="39" xfId="0" applyFont="1" applyBorder="1" applyAlignment="1">
      <alignment horizontal="right"/>
    </xf>
    <xf numFmtId="164" fontId="19" fillId="0" borderId="40" xfId="42" applyFont="1" applyFill="1" applyBorder="1" applyAlignment="1" applyProtection="1">
      <alignment horizontal="left"/>
      <protection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 horizontal="center"/>
    </xf>
    <xf numFmtId="0" fontId="25" fillId="0" borderId="10" xfId="0" applyFont="1" applyBorder="1" applyAlignment="1">
      <alignment horizontal="center"/>
    </xf>
    <xf numFmtId="2" fontId="25" fillId="0" borderId="10" xfId="0" applyNumberFormat="1" applyFont="1" applyBorder="1" applyAlignment="1">
      <alignment vertical="center" wrapText="1"/>
    </xf>
    <xf numFmtId="0" fontId="14" fillId="0" borderId="10" xfId="57" applyFont="1" applyBorder="1" applyAlignment="1">
      <alignment horizontal="center" wrapText="1"/>
      <protection/>
    </xf>
    <xf numFmtId="0" fontId="14" fillId="0" borderId="10" xfId="57" applyFont="1" applyBorder="1" applyAlignment="1">
      <alignment horizontal="center"/>
      <protection/>
    </xf>
    <xf numFmtId="0" fontId="25" fillId="0" borderId="10" xfId="0" applyFont="1" applyBorder="1" applyAlignment="1">
      <alignment horizontal="center" wrapText="1"/>
    </xf>
    <xf numFmtId="169" fontId="25" fillId="0" borderId="41" xfId="0" applyNumberFormat="1" applyFont="1" applyBorder="1" applyAlignment="1">
      <alignment horizontal="center"/>
    </xf>
    <xf numFmtId="4" fontId="14" fillId="0" borderId="11" xfId="57" applyNumberFormat="1" applyFont="1" applyBorder="1" applyAlignment="1">
      <alignment horizontal="right"/>
      <protection/>
    </xf>
    <xf numFmtId="169" fontId="14" fillId="0" borderId="41" xfId="57" applyNumberFormat="1" applyFont="1" applyBorder="1" applyAlignment="1">
      <alignment horizontal="center"/>
      <protection/>
    </xf>
    <xf numFmtId="14" fontId="28" fillId="25" borderId="10" xfId="0" applyNumberFormat="1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left" vertical="center" wrapText="1"/>
    </xf>
    <xf numFmtId="0" fontId="28" fillId="25" borderId="10" xfId="0" applyFont="1" applyFill="1" applyBorder="1" applyAlignment="1">
      <alignment horizontal="center" wrapText="1"/>
    </xf>
    <xf numFmtId="0" fontId="25" fillId="25" borderId="41" xfId="0" applyFont="1" applyFill="1" applyBorder="1" applyAlignment="1">
      <alignment horizontal="center" vertical="center" wrapText="1"/>
    </xf>
    <xf numFmtId="43" fontId="28" fillId="25" borderId="11" xfId="0" applyNumberFormat="1" applyFont="1" applyFill="1" applyBorder="1" applyAlignment="1">
      <alignment horizontal="right" vertical="center" wrapText="1"/>
    </xf>
    <xf numFmtId="0" fontId="25" fillId="25" borderId="42" xfId="0" applyFont="1" applyFill="1" applyBorder="1" applyAlignment="1">
      <alignment horizontal="center" vertical="center" wrapText="1"/>
    </xf>
    <xf numFmtId="14" fontId="28" fillId="25" borderId="43" xfId="0" applyNumberFormat="1" applyFont="1" applyFill="1" applyBorder="1" applyAlignment="1">
      <alignment horizontal="center" vertical="center" wrapText="1"/>
    </xf>
    <xf numFmtId="0" fontId="28" fillId="25" borderId="43" xfId="0" applyFont="1" applyFill="1" applyBorder="1" applyAlignment="1">
      <alignment horizontal="center" vertical="center" wrapText="1"/>
    </xf>
    <xf numFmtId="0" fontId="28" fillId="25" borderId="43" xfId="0" applyFont="1" applyFill="1" applyBorder="1" applyAlignment="1">
      <alignment horizontal="left" vertical="center" wrapText="1"/>
    </xf>
    <xf numFmtId="43" fontId="28" fillId="25" borderId="44" xfId="0" applyNumberFormat="1" applyFont="1" applyFill="1" applyBorder="1" applyAlignment="1">
      <alignment horizontal="right" vertical="center" wrapText="1"/>
    </xf>
    <xf numFmtId="0" fontId="25" fillId="25" borderId="16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9">
      <selection activeCell="J31" sqref="J3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5.140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23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3" t="s">
        <v>20</v>
      </c>
      <c r="E5" s="36" t="s">
        <v>42</v>
      </c>
    </row>
    <row r="6" ht="13.5" thickBot="1"/>
    <row r="7" spans="1:6" ht="39" thickBot="1">
      <c r="A7" s="17" t="s">
        <v>3</v>
      </c>
      <c r="B7" s="18" t="s">
        <v>4</v>
      </c>
      <c r="C7" s="19" t="s">
        <v>5</v>
      </c>
      <c r="D7" s="18" t="s">
        <v>6</v>
      </c>
      <c r="E7" s="18" t="s">
        <v>0</v>
      </c>
      <c r="F7" s="20" t="s">
        <v>17</v>
      </c>
    </row>
    <row r="8" spans="1:6" ht="14.25" customHeight="1">
      <c r="A8" s="100">
        <v>1</v>
      </c>
      <c r="B8" s="82" t="s">
        <v>43</v>
      </c>
      <c r="C8" s="83">
        <v>6918</v>
      </c>
      <c r="D8" s="14" t="s">
        <v>44</v>
      </c>
      <c r="E8" s="14" t="s">
        <v>45</v>
      </c>
      <c r="F8" s="15">
        <v>7547.56</v>
      </c>
    </row>
    <row r="9" spans="1:6" ht="12.75">
      <c r="A9" s="100">
        <f>A8+1</f>
        <v>2</v>
      </c>
      <c r="B9" s="82" t="s">
        <v>43</v>
      </c>
      <c r="C9" s="83">
        <v>6919</v>
      </c>
      <c r="D9" s="14" t="s">
        <v>44</v>
      </c>
      <c r="E9" s="14" t="s">
        <v>46</v>
      </c>
      <c r="F9" s="15">
        <v>7178.82</v>
      </c>
    </row>
    <row r="10" spans="1:6" ht="12.75">
      <c r="A10" s="100">
        <f aca="true" t="shared" si="0" ref="A10:A48">A9+1</f>
        <v>3</v>
      </c>
      <c r="B10" s="82" t="s">
        <v>43</v>
      </c>
      <c r="C10" s="83">
        <v>6920</v>
      </c>
      <c r="D10" s="14" t="s">
        <v>44</v>
      </c>
      <c r="E10" s="14" t="s">
        <v>46</v>
      </c>
      <c r="F10" s="15">
        <v>4159.9</v>
      </c>
    </row>
    <row r="11" spans="1:6" ht="12.75">
      <c r="A11" s="100">
        <f t="shared" si="0"/>
        <v>4</v>
      </c>
      <c r="B11" s="82" t="s">
        <v>43</v>
      </c>
      <c r="C11" s="83">
        <v>6935</v>
      </c>
      <c r="D11" s="14" t="s">
        <v>47</v>
      </c>
      <c r="E11" s="14" t="s">
        <v>46</v>
      </c>
      <c r="F11" s="15">
        <v>31749.18</v>
      </c>
    </row>
    <row r="12" spans="1:6" ht="12.75">
      <c r="A12" s="100">
        <f t="shared" si="0"/>
        <v>5</v>
      </c>
      <c r="B12" s="82" t="s">
        <v>43</v>
      </c>
      <c r="C12" s="83">
        <v>6930</v>
      </c>
      <c r="D12" s="14" t="s">
        <v>44</v>
      </c>
      <c r="E12" s="14" t="s">
        <v>46</v>
      </c>
      <c r="F12" s="15">
        <v>6397.87</v>
      </c>
    </row>
    <row r="13" spans="1:6" ht="12.75">
      <c r="A13" s="100">
        <f t="shared" si="0"/>
        <v>6</v>
      </c>
      <c r="B13" s="82" t="s">
        <v>43</v>
      </c>
      <c r="C13" s="83">
        <v>6929</v>
      </c>
      <c r="D13" s="14" t="s">
        <v>48</v>
      </c>
      <c r="E13" s="14" t="s">
        <v>49</v>
      </c>
      <c r="F13" s="15">
        <v>15.8</v>
      </c>
    </row>
    <row r="14" spans="1:6" ht="12.75">
      <c r="A14" s="100">
        <f t="shared" si="0"/>
        <v>7</v>
      </c>
      <c r="B14" s="82" t="s">
        <v>43</v>
      </c>
      <c r="C14" s="83">
        <v>6928</v>
      </c>
      <c r="D14" s="14" t="s">
        <v>48</v>
      </c>
      <c r="E14" s="14" t="s">
        <v>50</v>
      </c>
      <c r="F14" s="15">
        <v>1977.74</v>
      </c>
    </row>
    <row r="15" spans="1:6" ht="12.75">
      <c r="A15" s="100">
        <f t="shared" si="0"/>
        <v>8</v>
      </c>
      <c r="B15" s="82" t="s">
        <v>43</v>
      </c>
      <c r="C15" s="83">
        <v>6934</v>
      </c>
      <c r="D15" s="14" t="s">
        <v>51</v>
      </c>
      <c r="E15" s="14" t="s">
        <v>52</v>
      </c>
      <c r="F15" s="15">
        <v>182.07</v>
      </c>
    </row>
    <row r="16" spans="1:6" ht="12.75">
      <c r="A16" s="100">
        <f t="shared" si="0"/>
        <v>9</v>
      </c>
      <c r="B16" s="82" t="s">
        <v>43</v>
      </c>
      <c r="C16" s="83">
        <v>6932</v>
      </c>
      <c r="D16" s="14" t="s">
        <v>53</v>
      </c>
      <c r="E16" s="14" t="s">
        <v>54</v>
      </c>
      <c r="F16" s="15">
        <v>164.3</v>
      </c>
    </row>
    <row r="17" spans="1:6" ht="12.75">
      <c r="A17" s="100">
        <f t="shared" si="0"/>
        <v>10</v>
      </c>
      <c r="B17" s="82" t="s">
        <v>43</v>
      </c>
      <c r="C17" s="83">
        <v>6933</v>
      </c>
      <c r="D17" s="14" t="s">
        <v>55</v>
      </c>
      <c r="E17" s="14" t="s">
        <v>56</v>
      </c>
      <c r="F17" s="15">
        <v>3226.4</v>
      </c>
    </row>
    <row r="18" spans="1:6" ht="12.75">
      <c r="A18" s="100">
        <f t="shared" si="0"/>
        <v>11</v>
      </c>
      <c r="B18" s="82" t="s">
        <v>57</v>
      </c>
      <c r="C18" s="83">
        <v>6948</v>
      </c>
      <c r="D18" s="14" t="s">
        <v>58</v>
      </c>
      <c r="E18" s="14" t="s">
        <v>59</v>
      </c>
      <c r="F18" s="15">
        <v>1701.7</v>
      </c>
    </row>
    <row r="19" spans="1:6" ht="12.75">
      <c r="A19" s="100">
        <f t="shared" si="0"/>
        <v>12</v>
      </c>
      <c r="B19" s="82" t="s">
        <v>57</v>
      </c>
      <c r="C19" s="83">
        <v>6943</v>
      </c>
      <c r="D19" s="14" t="s">
        <v>60</v>
      </c>
      <c r="E19" s="14" t="s">
        <v>50</v>
      </c>
      <c r="F19" s="15">
        <v>807155.1</v>
      </c>
    </row>
    <row r="20" spans="1:6" ht="12.75">
      <c r="A20" s="100">
        <f t="shared" si="0"/>
        <v>13</v>
      </c>
      <c r="B20" s="82" t="s">
        <v>57</v>
      </c>
      <c r="C20" s="83">
        <v>6945</v>
      </c>
      <c r="D20" s="14" t="s">
        <v>61</v>
      </c>
      <c r="E20" s="14" t="s">
        <v>62</v>
      </c>
      <c r="F20" s="15">
        <v>2250.87</v>
      </c>
    </row>
    <row r="21" spans="1:6" ht="12.75">
      <c r="A21" s="100">
        <f t="shared" si="0"/>
        <v>14</v>
      </c>
      <c r="B21" s="82" t="s">
        <v>57</v>
      </c>
      <c r="C21" s="83">
        <v>6949</v>
      </c>
      <c r="D21" s="14" t="s">
        <v>63</v>
      </c>
      <c r="E21" s="14" t="s">
        <v>50</v>
      </c>
      <c r="F21" s="15">
        <v>8406.71</v>
      </c>
    </row>
    <row r="22" spans="1:6" ht="12.75">
      <c r="A22" s="100">
        <f t="shared" si="0"/>
        <v>15</v>
      </c>
      <c r="B22" s="82" t="s">
        <v>57</v>
      </c>
      <c r="C22" s="83">
        <v>6944</v>
      </c>
      <c r="D22" s="14" t="s">
        <v>64</v>
      </c>
      <c r="E22" s="14" t="s">
        <v>50</v>
      </c>
      <c r="F22" s="15">
        <v>1719.55</v>
      </c>
    </row>
    <row r="23" spans="1:6" ht="12.75">
      <c r="A23" s="100">
        <f t="shared" si="0"/>
        <v>16</v>
      </c>
      <c r="B23" s="82" t="s">
        <v>57</v>
      </c>
      <c r="C23" s="83">
        <v>6947</v>
      </c>
      <c r="D23" s="14" t="s">
        <v>58</v>
      </c>
      <c r="E23" s="14" t="s">
        <v>50</v>
      </c>
      <c r="F23" s="15">
        <v>27452.11</v>
      </c>
    </row>
    <row r="24" spans="1:6" ht="12.75">
      <c r="A24" s="100">
        <f t="shared" si="0"/>
        <v>17</v>
      </c>
      <c r="B24" s="82" t="s">
        <v>65</v>
      </c>
      <c r="C24" s="83">
        <v>6970</v>
      </c>
      <c r="D24" s="14" t="s">
        <v>66</v>
      </c>
      <c r="E24" s="14" t="s">
        <v>67</v>
      </c>
      <c r="F24" s="15">
        <v>101761.76</v>
      </c>
    </row>
    <row r="25" spans="1:6" ht="12.75">
      <c r="A25" s="100">
        <f t="shared" si="0"/>
        <v>18</v>
      </c>
      <c r="B25" s="84" t="s">
        <v>65</v>
      </c>
      <c r="C25" s="85">
        <v>6967</v>
      </c>
      <c r="D25" s="76" t="s">
        <v>64</v>
      </c>
      <c r="E25" s="77" t="s">
        <v>50</v>
      </c>
      <c r="F25" s="15">
        <v>1166.2</v>
      </c>
    </row>
    <row r="26" spans="1:6" ht="12.75">
      <c r="A26" s="100">
        <f t="shared" si="0"/>
        <v>19</v>
      </c>
      <c r="B26" s="86" t="s">
        <v>65</v>
      </c>
      <c r="C26" s="87">
        <v>6968</v>
      </c>
      <c r="D26" s="78" t="s">
        <v>68</v>
      </c>
      <c r="E26" s="79" t="s">
        <v>50</v>
      </c>
      <c r="F26" s="15">
        <v>14280</v>
      </c>
    </row>
    <row r="27" spans="1:6" ht="12.75">
      <c r="A27" s="100">
        <f t="shared" si="0"/>
        <v>20</v>
      </c>
      <c r="B27" s="86" t="s">
        <v>65</v>
      </c>
      <c r="C27" s="88">
        <v>6971</v>
      </c>
      <c r="D27" s="78" t="s">
        <v>69</v>
      </c>
      <c r="E27" s="79" t="s">
        <v>50</v>
      </c>
      <c r="F27" s="15">
        <v>394.27</v>
      </c>
    </row>
    <row r="28" spans="1:6" ht="12.75">
      <c r="A28" s="100">
        <f t="shared" si="0"/>
        <v>21</v>
      </c>
      <c r="B28" s="89" t="s">
        <v>65</v>
      </c>
      <c r="C28" s="87">
        <v>6965</v>
      </c>
      <c r="D28" s="78" t="s">
        <v>70</v>
      </c>
      <c r="E28" s="79" t="s">
        <v>71</v>
      </c>
      <c r="F28" s="15">
        <v>2263</v>
      </c>
    </row>
    <row r="29" spans="1:6" ht="12.75">
      <c r="A29" s="100">
        <f t="shared" si="0"/>
        <v>22</v>
      </c>
      <c r="B29" s="86" t="s">
        <v>65</v>
      </c>
      <c r="C29" s="87">
        <v>6966</v>
      </c>
      <c r="D29" s="80" t="s">
        <v>70</v>
      </c>
      <c r="E29" s="81" t="s">
        <v>71</v>
      </c>
      <c r="F29" s="15">
        <v>5767</v>
      </c>
    </row>
    <row r="30" spans="1:6" ht="12.75">
      <c r="A30" s="100">
        <f t="shared" si="0"/>
        <v>23</v>
      </c>
      <c r="B30" s="86" t="s">
        <v>65</v>
      </c>
      <c r="C30" s="87">
        <v>6969</v>
      </c>
      <c r="D30" s="78" t="s">
        <v>72</v>
      </c>
      <c r="E30" s="79" t="s">
        <v>73</v>
      </c>
      <c r="F30" s="15">
        <v>340.94</v>
      </c>
    </row>
    <row r="31" spans="1:6" ht="12.75">
      <c r="A31" s="100">
        <f t="shared" si="0"/>
        <v>24</v>
      </c>
      <c r="B31" s="86" t="s">
        <v>65</v>
      </c>
      <c r="C31" s="87">
        <v>6958</v>
      </c>
      <c r="D31" s="78" t="s">
        <v>74</v>
      </c>
      <c r="E31" s="79" t="s">
        <v>75</v>
      </c>
      <c r="F31" s="15">
        <v>579.14</v>
      </c>
    </row>
    <row r="32" spans="1:6" ht="12.75">
      <c r="A32" s="100">
        <f t="shared" si="0"/>
        <v>25</v>
      </c>
      <c r="B32" s="86" t="s">
        <v>65</v>
      </c>
      <c r="C32" s="87">
        <v>6963</v>
      </c>
      <c r="D32" s="78" t="s">
        <v>74</v>
      </c>
      <c r="E32" s="79" t="s">
        <v>76</v>
      </c>
      <c r="F32" s="15">
        <v>49.45</v>
      </c>
    </row>
    <row r="33" spans="1:6" ht="12.75">
      <c r="A33" s="100">
        <f t="shared" si="0"/>
        <v>26</v>
      </c>
      <c r="B33" s="86" t="s">
        <v>77</v>
      </c>
      <c r="C33" s="87">
        <v>7003</v>
      </c>
      <c r="D33" s="78" t="s">
        <v>78</v>
      </c>
      <c r="E33" s="79" t="s">
        <v>79</v>
      </c>
      <c r="F33" s="15">
        <v>15248.48</v>
      </c>
    </row>
    <row r="34" spans="1:6" ht="12.75">
      <c r="A34" s="100">
        <f t="shared" si="0"/>
        <v>27</v>
      </c>
      <c r="B34" s="86" t="s">
        <v>77</v>
      </c>
      <c r="C34" s="87">
        <v>7008</v>
      </c>
      <c r="D34" s="78" t="s">
        <v>80</v>
      </c>
      <c r="E34" s="79" t="s">
        <v>81</v>
      </c>
      <c r="F34" s="15">
        <v>75599.51</v>
      </c>
    </row>
    <row r="35" spans="1:6" ht="12.75">
      <c r="A35" s="100">
        <f t="shared" si="0"/>
        <v>28</v>
      </c>
      <c r="B35" s="86" t="s">
        <v>77</v>
      </c>
      <c r="C35" s="87">
        <v>6977</v>
      </c>
      <c r="D35" s="78" t="s">
        <v>53</v>
      </c>
      <c r="E35" s="79" t="s">
        <v>82</v>
      </c>
      <c r="F35" s="15">
        <v>330</v>
      </c>
    </row>
    <row r="36" spans="1:6" ht="12.75">
      <c r="A36" s="100">
        <f t="shared" si="0"/>
        <v>29</v>
      </c>
      <c r="B36" s="86" t="s">
        <v>77</v>
      </c>
      <c r="C36" s="87">
        <v>6979</v>
      </c>
      <c r="D36" s="78" t="s">
        <v>53</v>
      </c>
      <c r="E36" s="79" t="s">
        <v>82</v>
      </c>
      <c r="F36" s="15">
        <v>662</v>
      </c>
    </row>
    <row r="37" spans="1:6" ht="12.75">
      <c r="A37" s="100">
        <f t="shared" si="0"/>
        <v>30</v>
      </c>
      <c r="B37" s="86" t="s">
        <v>77</v>
      </c>
      <c r="C37" s="87">
        <v>6981</v>
      </c>
      <c r="D37" s="78" t="s">
        <v>53</v>
      </c>
      <c r="E37" s="79" t="s">
        <v>82</v>
      </c>
      <c r="F37" s="15">
        <v>221.18</v>
      </c>
    </row>
    <row r="38" spans="1:6" ht="12.75">
      <c r="A38" s="100">
        <f t="shared" si="0"/>
        <v>31</v>
      </c>
      <c r="B38" s="86" t="s">
        <v>77</v>
      </c>
      <c r="C38" s="87">
        <v>6984</v>
      </c>
      <c r="D38" s="78" t="s">
        <v>53</v>
      </c>
      <c r="E38" s="79" t="s">
        <v>82</v>
      </c>
      <c r="F38" s="15">
        <v>90.33</v>
      </c>
    </row>
    <row r="39" spans="1:6" ht="12.75">
      <c r="A39" s="100">
        <f t="shared" si="0"/>
        <v>32</v>
      </c>
      <c r="B39" s="86" t="s">
        <v>77</v>
      </c>
      <c r="C39" s="87">
        <v>6987</v>
      </c>
      <c r="D39" s="78" t="s">
        <v>53</v>
      </c>
      <c r="E39" s="79" t="s">
        <v>82</v>
      </c>
      <c r="F39" s="15">
        <v>287.51</v>
      </c>
    </row>
    <row r="40" spans="1:6" ht="12.75">
      <c r="A40" s="100">
        <f t="shared" si="0"/>
        <v>33</v>
      </c>
      <c r="B40" s="86" t="s">
        <v>77</v>
      </c>
      <c r="C40" s="87">
        <v>6990</v>
      </c>
      <c r="D40" s="78" t="s">
        <v>53</v>
      </c>
      <c r="E40" s="79" t="s">
        <v>82</v>
      </c>
      <c r="F40" s="15">
        <v>271.49</v>
      </c>
    </row>
    <row r="41" spans="1:6" ht="12.75">
      <c r="A41" s="100">
        <f t="shared" si="0"/>
        <v>34</v>
      </c>
      <c r="B41" s="86" t="s">
        <v>77</v>
      </c>
      <c r="C41" s="87">
        <v>6992</v>
      </c>
      <c r="D41" s="78" t="s">
        <v>53</v>
      </c>
      <c r="E41" s="79" t="s">
        <v>82</v>
      </c>
      <c r="F41" s="15">
        <v>415.45</v>
      </c>
    </row>
    <row r="42" spans="1:6" ht="12.75">
      <c r="A42" s="100">
        <f t="shared" si="0"/>
        <v>35</v>
      </c>
      <c r="B42" s="86" t="s">
        <v>77</v>
      </c>
      <c r="C42" s="87">
        <v>6994</v>
      </c>
      <c r="D42" s="78" t="s">
        <v>53</v>
      </c>
      <c r="E42" s="79" t="s">
        <v>82</v>
      </c>
      <c r="F42" s="15">
        <v>253.2</v>
      </c>
    </row>
    <row r="43" spans="1:6" ht="12.75">
      <c r="A43" s="100">
        <f t="shared" si="0"/>
        <v>36</v>
      </c>
      <c r="B43" s="86" t="s">
        <v>77</v>
      </c>
      <c r="C43" s="87">
        <v>6996</v>
      </c>
      <c r="D43" s="78" t="s">
        <v>53</v>
      </c>
      <c r="E43" s="79" t="s">
        <v>82</v>
      </c>
      <c r="F43" s="15">
        <v>405.4</v>
      </c>
    </row>
    <row r="44" spans="1:6" ht="12.75">
      <c r="A44" s="100">
        <f t="shared" si="0"/>
        <v>37</v>
      </c>
      <c r="B44" s="86" t="s">
        <v>77</v>
      </c>
      <c r="C44" s="87">
        <v>6998</v>
      </c>
      <c r="D44" s="78" t="s">
        <v>53</v>
      </c>
      <c r="E44" s="79" t="s">
        <v>82</v>
      </c>
      <c r="F44" s="15">
        <v>453.8</v>
      </c>
    </row>
    <row r="45" spans="1:6" ht="12.75">
      <c r="A45" s="100">
        <f t="shared" si="0"/>
        <v>38</v>
      </c>
      <c r="B45" s="86" t="s">
        <v>77</v>
      </c>
      <c r="C45" s="87">
        <v>7001</v>
      </c>
      <c r="D45" s="78" t="s">
        <v>83</v>
      </c>
      <c r="E45" s="79" t="s">
        <v>84</v>
      </c>
      <c r="F45" s="15">
        <v>1655.23</v>
      </c>
    </row>
    <row r="46" spans="1:6" ht="12.75">
      <c r="A46" s="100">
        <f t="shared" si="0"/>
        <v>39</v>
      </c>
      <c r="B46" s="86" t="s">
        <v>77</v>
      </c>
      <c r="C46" s="87">
        <v>7002</v>
      </c>
      <c r="D46" s="78" t="s">
        <v>85</v>
      </c>
      <c r="E46" s="79" t="s">
        <v>84</v>
      </c>
      <c r="F46" s="15">
        <v>167.55</v>
      </c>
    </row>
    <row r="47" spans="1:6" ht="12.75">
      <c r="A47" s="100">
        <f t="shared" si="0"/>
        <v>40</v>
      </c>
      <c r="B47" s="86" t="s">
        <v>77</v>
      </c>
      <c r="C47" s="87">
        <v>7005</v>
      </c>
      <c r="D47" s="78" t="s">
        <v>86</v>
      </c>
      <c r="E47" s="79" t="s">
        <v>87</v>
      </c>
      <c r="F47" s="15">
        <v>2153.9</v>
      </c>
    </row>
    <row r="48" spans="1:6" ht="13.5" thickBot="1">
      <c r="A48" s="101">
        <f t="shared" si="0"/>
        <v>41</v>
      </c>
      <c r="B48" s="90" t="s">
        <v>77</v>
      </c>
      <c r="C48" s="91">
        <v>7006</v>
      </c>
      <c r="D48" s="92" t="s">
        <v>86</v>
      </c>
      <c r="E48" s="93" t="s">
        <v>87</v>
      </c>
      <c r="F48" s="21">
        <v>1896.86</v>
      </c>
    </row>
    <row r="49" spans="1:6" ht="17.25" customHeight="1" thickBot="1">
      <c r="A49" s="94"/>
      <c r="B49" s="95"/>
      <c r="C49" s="96"/>
      <c r="D49" s="97"/>
      <c r="E49" s="98" t="s">
        <v>88</v>
      </c>
      <c r="F49" s="99">
        <f>SUM(F8:F48)</f>
        <v>1137999.3299999998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16.140625" style="6" customWidth="1"/>
    <col min="2" max="2" width="17.421875" style="6" customWidth="1"/>
    <col min="3" max="3" width="42.57421875" style="6" customWidth="1"/>
    <col min="4" max="4" width="35.8515625" style="6" customWidth="1"/>
    <col min="5" max="5" width="12.7109375" style="6" customWidth="1"/>
    <col min="6" max="16384" width="9.140625" style="6" customWidth="1"/>
  </cols>
  <sheetData>
    <row r="1" spans="1:4" ht="12.75">
      <c r="A1" s="5" t="s">
        <v>24</v>
      </c>
      <c r="B1" s="5"/>
      <c r="C1" s="5"/>
      <c r="D1" s="5"/>
    </row>
    <row r="3" spans="1:4" ht="15.75" customHeight="1">
      <c r="A3" s="37" t="s">
        <v>12</v>
      </c>
      <c r="B3" s="37"/>
      <c r="C3" s="37"/>
      <c r="D3" s="7"/>
    </row>
    <row r="4" spans="1:10" ht="30" customHeight="1">
      <c r="A4" s="38" t="s">
        <v>19</v>
      </c>
      <c r="B4" s="38"/>
      <c r="C4" s="38"/>
      <c r="D4" s="38"/>
      <c r="E4" s="38"/>
      <c r="F4" s="8"/>
      <c r="G4" s="8"/>
      <c r="H4" s="8"/>
      <c r="I4" s="9"/>
      <c r="J4" s="9"/>
    </row>
    <row r="5" spans="1:10" ht="12.75">
      <c r="A5" s="10"/>
      <c r="B5" s="11"/>
      <c r="C5" s="11"/>
      <c r="D5" s="11"/>
      <c r="E5" s="8"/>
      <c r="F5" s="8"/>
      <c r="G5" s="8"/>
      <c r="H5" s="8"/>
      <c r="I5" s="9"/>
      <c r="J5" s="9"/>
    </row>
    <row r="6" spans="1:10" ht="12.75">
      <c r="A6" s="10"/>
      <c r="B6" s="13" t="s">
        <v>20</v>
      </c>
      <c r="C6" s="36" t="s">
        <v>42</v>
      </c>
      <c r="D6" s="11"/>
      <c r="E6" s="8"/>
      <c r="F6" s="8"/>
      <c r="G6" s="8"/>
      <c r="H6" s="8"/>
      <c r="I6" s="9"/>
      <c r="J6" s="9"/>
    </row>
    <row r="7" ht="13.5" thickBot="1"/>
    <row r="8" spans="1:5" ht="21" customHeight="1" thickBot="1">
      <c r="A8" s="22" t="s">
        <v>7</v>
      </c>
      <c r="B8" s="23" t="s">
        <v>8</v>
      </c>
      <c r="C8" s="23" t="s">
        <v>9</v>
      </c>
      <c r="D8" s="23" t="s">
        <v>26</v>
      </c>
      <c r="E8" s="24" t="s">
        <v>10</v>
      </c>
    </row>
    <row r="9" spans="1:5" s="12" customFormat="1" ht="38.25">
      <c r="A9" s="107" t="s">
        <v>31</v>
      </c>
      <c r="B9" s="102" t="s">
        <v>89</v>
      </c>
      <c r="C9" s="103" t="s">
        <v>90</v>
      </c>
      <c r="D9" s="104" t="s">
        <v>91</v>
      </c>
      <c r="E9" s="108">
        <v>13094.9</v>
      </c>
    </row>
    <row r="10" spans="1:5" s="12" customFormat="1" ht="25.5">
      <c r="A10" s="109" t="s">
        <v>31</v>
      </c>
      <c r="B10" s="105" t="s">
        <v>92</v>
      </c>
      <c r="C10" s="103" t="s">
        <v>93</v>
      </c>
      <c r="D10" s="104" t="s">
        <v>91</v>
      </c>
      <c r="E10" s="108">
        <v>360.36</v>
      </c>
    </row>
    <row r="11" spans="1:5" s="12" customFormat="1" ht="25.5">
      <c r="A11" s="109" t="s">
        <v>31</v>
      </c>
      <c r="B11" s="105" t="s">
        <v>92</v>
      </c>
      <c r="C11" s="103" t="s">
        <v>94</v>
      </c>
      <c r="D11" s="106" t="s">
        <v>91</v>
      </c>
      <c r="E11" s="108">
        <v>1889.64</v>
      </c>
    </row>
    <row r="12" spans="1:5" s="12" customFormat="1" ht="13.5" thickBot="1">
      <c r="A12" s="28"/>
      <c r="B12" s="29"/>
      <c r="C12" s="30"/>
      <c r="D12" s="30"/>
      <c r="E12" s="31"/>
    </row>
    <row r="13" spans="1:5" ht="17.25" customHeight="1" thickBot="1">
      <c r="A13" s="25" t="s">
        <v>11</v>
      </c>
      <c r="B13" s="26"/>
      <c r="C13" s="26"/>
      <c r="D13" s="26"/>
      <c r="E13" s="27">
        <f>SUM(E9:E12)</f>
        <v>15344.9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3"/>
  <sheetViews>
    <sheetView tabSelected="1" zoomScalePageLayoutView="0" workbookViewId="0" topLeftCell="A1">
      <selection activeCell="J28" sqref="J28"/>
    </sheetView>
  </sheetViews>
  <sheetFormatPr defaultColWidth="9.140625" defaultRowHeight="12.75"/>
  <cols>
    <col min="1" max="1" width="9.140625" style="57" customWidth="1"/>
    <col min="2" max="2" width="16.28125" style="57" customWidth="1"/>
    <col min="3" max="3" width="26.421875" style="57" customWidth="1"/>
    <col min="4" max="4" width="23.8515625" style="57" customWidth="1"/>
    <col min="5" max="5" width="35.421875" style="57" customWidth="1"/>
    <col min="6" max="6" width="25.140625" style="58" customWidth="1"/>
    <col min="7" max="8" width="9.140625" style="57" customWidth="1"/>
    <col min="9" max="9" width="9.140625" style="59" customWidth="1"/>
    <col min="10" max="10" width="34.00390625" style="57" customWidth="1"/>
    <col min="11" max="16384" width="9.140625" style="57" customWidth="1"/>
  </cols>
  <sheetData>
    <row r="2" ht="12.75">
      <c r="A2" s="16" t="s">
        <v>25</v>
      </c>
    </row>
    <row r="3" ht="12.75">
      <c r="A3" s="16"/>
    </row>
    <row r="4" ht="12.75">
      <c r="A4" s="16" t="s">
        <v>21</v>
      </c>
    </row>
    <row r="5" spans="1:5" ht="12.75">
      <c r="A5" s="16" t="s">
        <v>14</v>
      </c>
      <c r="D5" s="13" t="s">
        <v>20</v>
      </c>
      <c r="E5" s="36" t="str">
        <f>'proiecte 58'!C6</f>
        <v>30 mai - 3 iunie 2022</v>
      </c>
    </row>
    <row r="6" ht="13.5" thickBot="1"/>
    <row r="7" spans="1:9" ht="46.5" customHeight="1" thickBot="1">
      <c r="A7" s="64" t="s">
        <v>3</v>
      </c>
      <c r="B7" s="65" t="s">
        <v>4</v>
      </c>
      <c r="C7" s="65" t="s">
        <v>5</v>
      </c>
      <c r="D7" s="65" t="s">
        <v>15</v>
      </c>
      <c r="E7" s="65" t="s">
        <v>22</v>
      </c>
      <c r="F7" s="66" t="s">
        <v>17</v>
      </c>
      <c r="I7" s="57"/>
    </row>
    <row r="8" spans="1:9" ht="15.75" customHeight="1">
      <c r="A8" s="116">
        <v>1</v>
      </c>
      <c r="B8" s="117">
        <v>44711</v>
      </c>
      <c r="C8" s="118">
        <v>3940</v>
      </c>
      <c r="D8" s="118" t="s">
        <v>40</v>
      </c>
      <c r="E8" s="119" t="s">
        <v>95</v>
      </c>
      <c r="F8" s="120">
        <v>750</v>
      </c>
      <c r="I8" s="57"/>
    </row>
    <row r="9" spans="1:9" ht="19.5" customHeight="1">
      <c r="A9" s="114">
        <v>2</v>
      </c>
      <c r="B9" s="110">
        <v>44711</v>
      </c>
      <c r="C9" s="111">
        <v>3941</v>
      </c>
      <c r="D9" s="111" t="s">
        <v>40</v>
      </c>
      <c r="E9" s="112" t="s">
        <v>95</v>
      </c>
      <c r="F9" s="115">
        <v>750</v>
      </c>
      <c r="I9" s="57"/>
    </row>
    <row r="10" spans="1:6" ht="18" customHeight="1">
      <c r="A10" s="114">
        <v>3</v>
      </c>
      <c r="B10" s="110">
        <v>44712</v>
      </c>
      <c r="C10" s="113">
        <v>6952</v>
      </c>
      <c r="D10" s="111" t="s">
        <v>40</v>
      </c>
      <c r="E10" s="112" t="s">
        <v>96</v>
      </c>
      <c r="F10" s="115">
        <v>627</v>
      </c>
    </row>
    <row r="11" spans="1:6" ht="18" customHeight="1">
      <c r="A11" s="114">
        <v>4</v>
      </c>
      <c r="B11" s="110">
        <v>44712</v>
      </c>
      <c r="C11" s="113">
        <v>6954</v>
      </c>
      <c r="D11" s="111" t="s">
        <v>40</v>
      </c>
      <c r="E11" s="112" t="s">
        <v>97</v>
      </c>
      <c r="F11" s="115">
        <v>191.29</v>
      </c>
    </row>
    <row r="12" spans="1:6" ht="18" customHeight="1">
      <c r="A12" s="114">
        <v>5</v>
      </c>
      <c r="B12" s="110">
        <v>44712</v>
      </c>
      <c r="C12" s="111">
        <v>6955</v>
      </c>
      <c r="D12" s="111" t="s">
        <v>40</v>
      </c>
      <c r="E12" s="112" t="s">
        <v>97</v>
      </c>
      <c r="F12" s="115">
        <v>346.29</v>
      </c>
    </row>
    <row r="13" spans="1:6" ht="18" customHeight="1">
      <c r="A13" s="114">
        <v>6</v>
      </c>
      <c r="B13" s="110">
        <v>44712</v>
      </c>
      <c r="C13" s="111">
        <v>6953</v>
      </c>
      <c r="D13" s="111" t="s">
        <v>40</v>
      </c>
      <c r="E13" s="112" t="s">
        <v>96</v>
      </c>
      <c r="F13" s="115">
        <v>500</v>
      </c>
    </row>
    <row r="14" spans="1:6" ht="18" customHeight="1">
      <c r="A14" s="114">
        <v>7</v>
      </c>
      <c r="B14" s="110">
        <v>44712</v>
      </c>
      <c r="C14" s="111">
        <v>6956</v>
      </c>
      <c r="D14" s="111" t="s">
        <v>37</v>
      </c>
      <c r="E14" s="112" t="s">
        <v>95</v>
      </c>
      <c r="F14" s="115">
        <v>10320</v>
      </c>
    </row>
    <row r="15" spans="1:6" ht="18" customHeight="1">
      <c r="A15" s="114">
        <v>8</v>
      </c>
      <c r="B15" s="110">
        <v>44712</v>
      </c>
      <c r="C15" s="111">
        <v>6959</v>
      </c>
      <c r="D15" s="111" t="s">
        <v>37</v>
      </c>
      <c r="E15" s="112" t="s">
        <v>95</v>
      </c>
      <c r="F15" s="115">
        <v>12550</v>
      </c>
    </row>
    <row r="16" spans="1:6" ht="18" customHeight="1">
      <c r="A16" s="114">
        <v>9</v>
      </c>
      <c r="B16" s="110">
        <v>44712</v>
      </c>
      <c r="C16" s="111">
        <v>6961</v>
      </c>
      <c r="D16" s="111" t="s">
        <v>40</v>
      </c>
      <c r="E16" s="112" t="s">
        <v>98</v>
      </c>
      <c r="F16" s="115">
        <v>2470.18</v>
      </c>
    </row>
    <row r="17" spans="1:6" ht="18" customHeight="1">
      <c r="A17" s="114">
        <v>10</v>
      </c>
      <c r="B17" s="110">
        <v>44712</v>
      </c>
      <c r="C17" s="111">
        <v>6962</v>
      </c>
      <c r="D17" s="111" t="s">
        <v>40</v>
      </c>
      <c r="E17" s="112" t="s">
        <v>95</v>
      </c>
      <c r="F17" s="115">
        <v>2121</v>
      </c>
    </row>
    <row r="18" spans="1:6" ht="18" customHeight="1">
      <c r="A18" s="114">
        <v>11</v>
      </c>
      <c r="B18" s="110">
        <v>44712</v>
      </c>
      <c r="C18" s="111">
        <v>6960</v>
      </c>
      <c r="D18" s="111" t="s">
        <v>37</v>
      </c>
      <c r="E18" s="112" t="s">
        <v>97</v>
      </c>
      <c r="F18" s="115">
        <v>29.69</v>
      </c>
    </row>
    <row r="19" spans="1:6" ht="18" customHeight="1">
      <c r="A19" s="114">
        <v>12</v>
      </c>
      <c r="B19" s="110">
        <v>44712</v>
      </c>
      <c r="C19" s="111">
        <v>6957</v>
      </c>
      <c r="D19" s="111" t="s">
        <v>40</v>
      </c>
      <c r="E19" s="112" t="s">
        <v>95</v>
      </c>
      <c r="F19" s="115">
        <v>5644.73</v>
      </c>
    </row>
    <row r="20" spans="1:6" ht="18" customHeight="1">
      <c r="A20" s="114">
        <v>13</v>
      </c>
      <c r="B20" s="110">
        <v>44715</v>
      </c>
      <c r="C20" s="111">
        <v>7011</v>
      </c>
      <c r="D20" s="111" t="s">
        <v>99</v>
      </c>
      <c r="E20" s="112" t="s">
        <v>100</v>
      </c>
      <c r="F20" s="115">
        <v>180</v>
      </c>
    </row>
    <row r="21" spans="1:6" ht="18" customHeight="1">
      <c r="A21" s="114">
        <v>14</v>
      </c>
      <c r="B21" s="110">
        <v>44715</v>
      </c>
      <c r="C21" s="111">
        <v>7014</v>
      </c>
      <c r="D21" s="111" t="s">
        <v>40</v>
      </c>
      <c r="E21" s="112" t="s">
        <v>96</v>
      </c>
      <c r="F21" s="115">
        <v>940</v>
      </c>
    </row>
    <row r="22" spans="1:6" ht="18" customHeight="1">
      <c r="A22" s="114">
        <v>15</v>
      </c>
      <c r="B22" s="110">
        <v>44715</v>
      </c>
      <c r="C22" s="111">
        <v>7016</v>
      </c>
      <c r="D22" s="111" t="s">
        <v>37</v>
      </c>
      <c r="E22" s="112" t="s">
        <v>95</v>
      </c>
      <c r="F22" s="115">
        <v>5000</v>
      </c>
    </row>
    <row r="23" spans="1:6" ht="18" customHeight="1">
      <c r="A23" s="114">
        <v>16</v>
      </c>
      <c r="B23" s="110">
        <v>44715</v>
      </c>
      <c r="C23" s="111">
        <v>7018</v>
      </c>
      <c r="D23" s="111" t="s">
        <v>40</v>
      </c>
      <c r="E23" s="112" t="s">
        <v>95</v>
      </c>
      <c r="F23" s="115">
        <v>1644</v>
      </c>
    </row>
    <row r="24" spans="1:6" ht="18" customHeight="1">
      <c r="A24" s="114">
        <v>17</v>
      </c>
      <c r="B24" s="110">
        <v>44715</v>
      </c>
      <c r="C24" s="111">
        <v>7000</v>
      </c>
      <c r="D24" s="111" t="s">
        <v>37</v>
      </c>
      <c r="E24" s="112" t="s">
        <v>95</v>
      </c>
      <c r="F24" s="115">
        <v>49243</v>
      </c>
    </row>
    <row r="25" spans="1:6" ht="18" customHeight="1">
      <c r="A25" s="114">
        <v>18</v>
      </c>
      <c r="B25" s="110">
        <v>44715</v>
      </c>
      <c r="C25" s="111">
        <v>7032</v>
      </c>
      <c r="D25" s="111" t="s">
        <v>40</v>
      </c>
      <c r="E25" s="112" t="s">
        <v>98</v>
      </c>
      <c r="F25" s="115">
        <v>3096.18</v>
      </c>
    </row>
    <row r="26" spans="1:6" ht="18" customHeight="1">
      <c r="A26" s="114">
        <v>19</v>
      </c>
      <c r="B26" s="110">
        <v>44715</v>
      </c>
      <c r="C26" s="111">
        <v>7017</v>
      </c>
      <c r="D26" s="111" t="s">
        <v>37</v>
      </c>
      <c r="E26" s="112" t="s">
        <v>101</v>
      </c>
      <c r="F26" s="115">
        <v>40.46</v>
      </c>
    </row>
    <row r="27" spans="1:6" ht="18" customHeight="1">
      <c r="A27" s="114">
        <v>20</v>
      </c>
      <c r="B27" s="110">
        <v>44715</v>
      </c>
      <c r="C27" s="111">
        <v>7015</v>
      </c>
      <c r="D27" s="111" t="s">
        <v>40</v>
      </c>
      <c r="E27" s="112" t="s">
        <v>97</v>
      </c>
      <c r="F27" s="115">
        <v>340.08</v>
      </c>
    </row>
    <row r="28" spans="1:6" ht="18" customHeight="1">
      <c r="A28" s="114">
        <v>21</v>
      </c>
      <c r="B28" s="110">
        <v>44715</v>
      </c>
      <c r="C28" s="111">
        <v>7012</v>
      </c>
      <c r="D28" s="111" t="s">
        <v>99</v>
      </c>
      <c r="E28" s="112" t="s">
        <v>100</v>
      </c>
      <c r="F28" s="115">
        <v>1000</v>
      </c>
    </row>
    <row r="29" spans="1:6" ht="18" customHeight="1">
      <c r="A29" s="114">
        <v>22</v>
      </c>
      <c r="B29" s="60" t="s">
        <v>27</v>
      </c>
      <c r="C29" s="60">
        <v>6937</v>
      </c>
      <c r="D29" s="61" t="s">
        <v>28</v>
      </c>
      <c r="E29" s="62" t="s">
        <v>29</v>
      </c>
      <c r="F29" s="63">
        <v>800</v>
      </c>
    </row>
    <row r="30" spans="1:6" ht="18" customHeight="1">
      <c r="A30" s="114">
        <v>23</v>
      </c>
      <c r="B30" s="60" t="s">
        <v>27</v>
      </c>
      <c r="C30" s="60">
        <v>6938</v>
      </c>
      <c r="D30" s="61" t="s">
        <v>28</v>
      </c>
      <c r="E30" s="62" t="s">
        <v>30</v>
      </c>
      <c r="F30" s="63">
        <v>1500</v>
      </c>
    </row>
    <row r="31" spans="1:6" ht="18" customHeight="1">
      <c r="A31" s="114">
        <v>24</v>
      </c>
      <c r="B31" s="60" t="s">
        <v>27</v>
      </c>
      <c r="C31" s="60">
        <v>6939</v>
      </c>
      <c r="D31" s="61" t="s">
        <v>28</v>
      </c>
      <c r="E31" s="62" t="s">
        <v>30</v>
      </c>
      <c r="F31" s="63">
        <v>1200</v>
      </c>
    </row>
    <row r="32" spans="1:6" ht="18" customHeight="1">
      <c r="A32" s="114">
        <v>25</v>
      </c>
      <c r="B32" s="60" t="s">
        <v>31</v>
      </c>
      <c r="C32" s="60">
        <v>6950</v>
      </c>
      <c r="D32" s="61" t="s">
        <v>28</v>
      </c>
      <c r="E32" s="62" t="s">
        <v>32</v>
      </c>
      <c r="F32" s="63">
        <v>1600</v>
      </c>
    </row>
    <row r="33" spans="1:6" ht="18" customHeight="1">
      <c r="A33" s="114">
        <v>26</v>
      </c>
      <c r="B33" s="60" t="s">
        <v>31</v>
      </c>
      <c r="C33" s="60">
        <v>6951</v>
      </c>
      <c r="D33" s="61" t="s">
        <v>28</v>
      </c>
      <c r="E33" s="62" t="s">
        <v>33</v>
      </c>
      <c r="F33" s="63">
        <v>1500</v>
      </c>
    </row>
    <row r="34" spans="1:6" ht="18" customHeight="1">
      <c r="A34" s="114">
        <v>27</v>
      </c>
      <c r="B34" s="60" t="s">
        <v>34</v>
      </c>
      <c r="C34" s="60">
        <v>7013</v>
      </c>
      <c r="D34" s="61" t="s">
        <v>28</v>
      </c>
      <c r="E34" s="62" t="s">
        <v>35</v>
      </c>
      <c r="F34" s="63">
        <v>400</v>
      </c>
    </row>
    <row r="35" spans="1:6" ht="18" customHeight="1" thickBot="1">
      <c r="A35" s="121">
        <v>28</v>
      </c>
      <c r="B35" s="67" t="s">
        <v>34</v>
      </c>
      <c r="C35" s="67">
        <v>6999</v>
      </c>
      <c r="D35" s="68" t="s">
        <v>28</v>
      </c>
      <c r="E35" s="69" t="s">
        <v>36</v>
      </c>
      <c r="F35" s="70">
        <v>2000</v>
      </c>
    </row>
    <row r="36" spans="1:6" ht="26.25" customHeight="1" thickBot="1">
      <c r="A36" s="71" t="s">
        <v>1</v>
      </c>
      <c r="B36" s="72"/>
      <c r="C36" s="73"/>
      <c r="D36" s="73"/>
      <c r="E36" s="74"/>
      <c r="F36" s="75">
        <f>SUM(F8:F35)</f>
        <v>106783.9</v>
      </c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57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57"/>
    </row>
    <row r="254" ht="18" customHeight="1">
      <c r="I254" s="57"/>
    </row>
    <row r="255" ht="18" customHeight="1">
      <c r="I255" s="57"/>
    </row>
    <row r="256" ht="18" customHeight="1">
      <c r="I256" s="57"/>
    </row>
    <row r="257" ht="18" customHeight="1">
      <c r="I257" s="57"/>
    </row>
    <row r="258" ht="18" customHeight="1">
      <c r="I258" s="57"/>
    </row>
    <row r="259" ht="18" customHeight="1">
      <c r="I259" s="57"/>
    </row>
    <row r="260" ht="18" customHeight="1">
      <c r="I260" s="57"/>
    </row>
    <row r="261" ht="18" customHeight="1">
      <c r="I261" s="57"/>
    </row>
    <row r="262" ht="18" customHeight="1">
      <c r="I262" s="57"/>
    </row>
    <row r="263" ht="18" customHeight="1">
      <c r="I263" s="57"/>
    </row>
    <row r="264" ht="18" customHeight="1">
      <c r="I264" s="57"/>
    </row>
    <row r="265" ht="18" customHeight="1">
      <c r="I265" s="57"/>
    </row>
    <row r="266" ht="18" customHeight="1">
      <c r="I266" s="57"/>
    </row>
    <row r="267" ht="18" customHeight="1">
      <c r="I267" s="57"/>
    </row>
    <row r="268" ht="18" customHeight="1">
      <c r="I268" s="57"/>
    </row>
    <row r="269" ht="18" customHeight="1">
      <c r="I269" s="57"/>
    </row>
    <row r="270" ht="18" customHeight="1">
      <c r="I270" s="57"/>
    </row>
    <row r="271" ht="18" customHeight="1">
      <c r="I271" s="57"/>
    </row>
    <row r="272" ht="18" customHeight="1">
      <c r="I272" s="57"/>
    </row>
    <row r="273" ht="18" customHeight="1">
      <c r="I273" s="57"/>
    </row>
    <row r="274" ht="18" customHeight="1">
      <c r="I274" s="57"/>
    </row>
    <row r="275" ht="18" customHeight="1">
      <c r="I275" s="57"/>
    </row>
    <row r="276" ht="18" customHeight="1">
      <c r="I276" s="57"/>
    </row>
    <row r="277" ht="18" customHeight="1">
      <c r="I277" s="57"/>
    </row>
    <row r="278" ht="18" customHeight="1">
      <c r="I278" s="57"/>
    </row>
    <row r="279" ht="18" customHeight="1">
      <c r="I279" s="57"/>
    </row>
    <row r="280" ht="18" customHeight="1">
      <c r="I280" s="57"/>
    </row>
    <row r="281" ht="18" customHeight="1">
      <c r="I281" s="57"/>
    </row>
    <row r="282" ht="18" customHeight="1">
      <c r="I282" s="57"/>
    </row>
    <row r="283" ht="18" customHeight="1">
      <c r="I283" s="57"/>
    </row>
    <row r="284" ht="18" customHeight="1">
      <c r="I284" s="57"/>
    </row>
    <row r="285" ht="18" customHeight="1">
      <c r="I285" s="57"/>
    </row>
    <row r="286" ht="18" customHeight="1">
      <c r="I286" s="57"/>
    </row>
    <row r="287" ht="18" customHeight="1">
      <c r="I287" s="57"/>
    </row>
    <row r="288" ht="18" customHeight="1">
      <c r="I288" s="57"/>
    </row>
    <row r="289" ht="18" customHeight="1">
      <c r="I289" s="57"/>
    </row>
    <row r="290" ht="18" customHeight="1">
      <c r="I290" s="57"/>
    </row>
    <row r="291" ht="18" customHeight="1">
      <c r="I291" s="57"/>
    </row>
    <row r="292" ht="18" customHeight="1">
      <c r="I292" s="57"/>
    </row>
    <row r="293" ht="18" customHeight="1">
      <c r="I293" s="57"/>
    </row>
    <row r="294" ht="18" customHeight="1">
      <c r="I294" s="57"/>
    </row>
    <row r="295" ht="18" customHeight="1">
      <c r="I295" s="57"/>
    </row>
    <row r="296" ht="18" customHeight="1">
      <c r="I296" s="57"/>
    </row>
    <row r="297" ht="18" customHeight="1">
      <c r="I297" s="57"/>
    </row>
    <row r="298" ht="18" customHeight="1">
      <c r="I298" s="57"/>
    </row>
    <row r="299" ht="18" customHeight="1">
      <c r="I299" s="57"/>
    </row>
    <row r="300" ht="18" customHeight="1">
      <c r="I300" s="57"/>
    </row>
    <row r="301" ht="18" customHeight="1">
      <c r="I301" s="57"/>
    </row>
    <row r="302" ht="18" customHeight="1">
      <c r="I302" s="57"/>
    </row>
    <row r="303" ht="18" customHeight="1">
      <c r="I303" s="57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C28" sqref="C28"/>
    </sheetView>
  </sheetViews>
  <sheetFormatPr defaultColWidth="10.421875" defaultRowHeight="12.75"/>
  <cols>
    <col min="1" max="1" width="9.421875" style="41" customWidth="1"/>
    <col min="2" max="2" width="17.28125" style="41" customWidth="1"/>
    <col min="3" max="3" width="21.57421875" style="41" customWidth="1"/>
    <col min="4" max="4" width="24.7109375" style="41" customWidth="1"/>
    <col min="5" max="5" width="39.421875" style="41" customWidth="1"/>
    <col min="6" max="6" width="15.00390625" style="41" customWidth="1"/>
    <col min="7" max="16384" width="10.421875" style="41" customWidth="1"/>
  </cols>
  <sheetData>
    <row r="1" spans="1:6" ht="12.75">
      <c r="A1" s="4" t="s">
        <v>25</v>
      </c>
      <c r="B1" s="40"/>
      <c r="C1" s="2"/>
      <c r="D1" s="2"/>
      <c r="E1" s="40"/>
      <c r="F1" s="40"/>
    </row>
    <row r="2" spans="2:6" ht="12.75">
      <c r="B2" s="40"/>
      <c r="C2" s="40"/>
      <c r="D2" s="40"/>
      <c r="E2" s="40"/>
      <c r="F2" s="40"/>
    </row>
    <row r="3" spans="1:6" ht="12.75">
      <c r="A3" s="4" t="s">
        <v>13</v>
      </c>
      <c r="B3" s="2"/>
      <c r="C3" s="40"/>
      <c r="D3" s="2"/>
      <c r="E3" s="42"/>
      <c r="F3" s="40"/>
    </row>
    <row r="4" spans="1:6" ht="12.75">
      <c r="A4" s="4" t="s">
        <v>18</v>
      </c>
      <c r="B4" s="2"/>
      <c r="C4" s="40"/>
      <c r="D4" s="2"/>
      <c r="E4" s="40"/>
      <c r="F4" s="2"/>
    </row>
    <row r="5" spans="1:6" ht="12.75">
      <c r="A5" s="40"/>
      <c r="B5" s="2"/>
      <c r="C5" s="40"/>
      <c r="D5" s="40"/>
      <c r="E5" s="40"/>
      <c r="F5" s="40"/>
    </row>
    <row r="6" spans="1:6" ht="12.75">
      <c r="A6" s="40"/>
      <c r="B6" s="3"/>
      <c r="C6" s="13" t="s">
        <v>20</v>
      </c>
      <c r="D6" s="36" t="s">
        <v>42</v>
      </c>
      <c r="E6" s="40"/>
      <c r="F6" s="40"/>
    </row>
    <row r="7" spans="1:6" ht="13.5" thickBot="1">
      <c r="A7" s="40"/>
      <c r="B7" s="40"/>
      <c r="C7" s="40"/>
      <c r="D7" s="40"/>
      <c r="E7" s="40"/>
      <c r="F7" s="40"/>
    </row>
    <row r="8" spans="1:6" ht="45" customHeight="1" thickBot="1">
      <c r="A8" s="32" t="s">
        <v>3</v>
      </c>
      <c r="B8" s="33" t="s">
        <v>4</v>
      </c>
      <c r="C8" s="34" t="s">
        <v>5</v>
      </c>
      <c r="D8" s="33" t="s">
        <v>15</v>
      </c>
      <c r="E8" s="33" t="s">
        <v>16</v>
      </c>
      <c r="F8" s="35" t="s">
        <v>17</v>
      </c>
    </row>
    <row r="9" spans="1:6" ht="16.5" customHeight="1">
      <c r="A9" s="43">
        <v>1</v>
      </c>
      <c r="B9" s="44" t="s">
        <v>31</v>
      </c>
      <c r="C9" s="44">
        <v>636</v>
      </c>
      <c r="D9" s="45" t="s">
        <v>37</v>
      </c>
      <c r="E9" s="46" t="s">
        <v>38</v>
      </c>
      <c r="F9" s="47">
        <v>198333</v>
      </c>
    </row>
    <row r="10" spans="1:6" ht="12.75">
      <c r="A10" s="43">
        <v>2</v>
      </c>
      <c r="B10" s="44" t="s">
        <v>31</v>
      </c>
      <c r="C10" s="44">
        <v>635</v>
      </c>
      <c r="D10" s="45" t="s">
        <v>37</v>
      </c>
      <c r="E10" s="46" t="s">
        <v>39</v>
      </c>
      <c r="F10" s="47">
        <v>295378.15</v>
      </c>
    </row>
    <row r="11" spans="1:6" ht="12.75">
      <c r="A11" s="43">
        <v>3</v>
      </c>
      <c r="B11" s="44" t="s">
        <v>34</v>
      </c>
      <c r="C11" s="44">
        <v>7021</v>
      </c>
      <c r="D11" s="45" t="s">
        <v>40</v>
      </c>
      <c r="E11" s="46" t="s">
        <v>41</v>
      </c>
      <c r="F11" s="47">
        <v>14823.3</v>
      </c>
    </row>
    <row r="12" spans="1:6" ht="12.75">
      <c r="A12" s="43">
        <v>4</v>
      </c>
      <c r="B12" s="44" t="s">
        <v>34</v>
      </c>
      <c r="C12" s="44">
        <v>7022</v>
      </c>
      <c r="D12" s="45" t="s">
        <v>40</v>
      </c>
      <c r="E12" s="46" t="s">
        <v>41</v>
      </c>
      <c r="F12" s="47">
        <v>14823.3</v>
      </c>
    </row>
    <row r="13" spans="1:256" ht="12.75">
      <c r="A13" s="43">
        <v>5</v>
      </c>
      <c r="B13" s="44" t="s">
        <v>34</v>
      </c>
      <c r="C13" s="44">
        <v>7023</v>
      </c>
      <c r="D13" s="45" t="s">
        <v>40</v>
      </c>
      <c r="E13" s="46" t="s">
        <v>41</v>
      </c>
      <c r="F13" s="47">
        <v>14823.3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6" ht="12.75">
      <c r="A14" s="43">
        <v>6</v>
      </c>
      <c r="B14" s="44" t="s">
        <v>34</v>
      </c>
      <c r="C14" s="44">
        <v>7024</v>
      </c>
      <c r="D14" s="45" t="s">
        <v>40</v>
      </c>
      <c r="E14" s="46" t="s">
        <v>41</v>
      </c>
      <c r="F14" s="47">
        <v>14823.3</v>
      </c>
    </row>
    <row r="15" spans="1:6" ht="12.75">
      <c r="A15" s="43">
        <v>7</v>
      </c>
      <c r="B15" s="44" t="s">
        <v>34</v>
      </c>
      <c r="C15" s="44">
        <v>7025</v>
      </c>
      <c r="D15" s="45" t="s">
        <v>40</v>
      </c>
      <c r="E15" s="46" t="s">
        <v>41</v>
      </c>
      <c r="F15" s="47">
        <v>14823.3</v>
      </c>
    </row>
    <row r="16" spans="1:6" ht="12.75">
      <c r="A16" s="43">
        <v>8</v>
      </c>
      <c r="B16" s="44" t="s">
        <v>34</v>
      </c>
      <c r="C16" s="44">
        <v>7026</v>
      </c>
      <c r="D16" s="45" t="s">
        <v>40</v>
      </c>
      <c r="E16" s="46" t="s">
        <v>41</v>
      </c>
      <c r="F16" s="47">
        <v>4941.1</v>
      </c>
    </row>
    <row r="17" spans="1:6" ht="12.75">
      <c r="A17" s="43">
        <v>9</v>
      </c>
      <c r="B17" s="44" t="s">
        <v>34</v>
      </c>
      <c r="C17" s="44">
        <v>7027</v>
      </c>
      <c r="D17" s="45" t="s">
        <v>40</v>
      </c>
      <c r="E17" s="46" t="s">
        <v>41</v>
      </c>
      <c r="F17" s="47">
        <v>14823.3</v>
      </c>
    </row>
    <row r="18" spans="1:6" ht="12.75">
      <c r="A18" s="43">
        <v>10</v>
      </c>
      <c r="B18" s="44" t="s">
        <v>34</v>
      </c>
      <c r="C18" s="44">
        <v>7028</v>
      </c>
      <c r="D18" s="45" t="s">
        <v>40</v>
      </c>
      <c r="E18" s="46" t="s">
        <v>41</v>
      </c>
      <c r="F18" s="47">
        <v>14823.3</v>
      </c>
    </row>
    <row r="19" spans="1:6" ht="12.75">
      <c r="A19" s="43">
        <v>11</v>
      </c>
      <c r="B19" s="44" t="s">
        <v>34</v>
      </c>
      <c r="C19" s="44">
        <v>7029</v>
      </c>
      <c r="D19" s="45" t="s">
        <v>40</v>
      </c>
      <c r="E19" s="46" t="s">
        <v>41</v>
      </c>
      <c r="F19" s="47">
        <v>14823.3</v>
      </c>
    </row>
    <row r="20" spans="1:6" ht="12.75">
      <c r="A20" s="43">
        <v>12</v>
      </c>
      <c r="B20" s="44" t="s">
        <v>34</v>
      </c>
      <c r="C20" s="44">
        <v>7030</v>
      </c>
      <c r="D20" s="45" t="s">
        <v>40</v>
      </c>
      <c r="E20" s="46" t="s">
        <v>41</v>
      </c>
      <c r="F20" s="47">
        <v>4941.1</v>
      </c>
    </row>
    <row r="21" spans="1:6" ht="13.5" thickBot="1">
      <c r="A21" s="49">
        <v>13</v>
      </c>
      <c r="B21" s="50" t="s">
        <v>34</v>
      </c>
      <c r="C21" s="50">
        <v>7031</v>
      </c>
      <c r="D21" s="51" t="s">
        <v>40</v>
      </c>
      <c r="E21" s="52" t="s">
        <v>41</v>
      </c>
      <c r="F21" s="53">
        <v>13340.97</v>
      </c>
    </row>
    <row r="22" spans="1:6" ht="23.25" customHeight="1" thickBot="1">
      <c r="A22" s="54" t="s">
        <v>1</v>
      </c>
      <c r="B22" s="39"/>
      <c r="C22" s="39"/>
      <c r="D22" s="39"/>
      <c r="E22" s="55"/>
      <c r="F22" s="56">
        <f>SUM(F9:F21)</f>
        <v>635520.7200000002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2022-06-08T07:18:42Z</cp:lastPrinted>
  <dcterms:created xsi:type="dcterms:W3CDTF">2016-01-19T13:06:09Z</dcterms:created>
  <dcterms:modified xsi:type="dcterms:W3CDTF">2022-06-08T07:19:11Z</dcterms:modified>
  <cp:category/>
  <cp:version/>
  <cp:contentType/>
  <cp:contentStatus/>
</cp:coreProperties>
</file>