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TG" sheetId="1" r:id="rId1"/>
    <sheet name="BS" sheetId="2" r:id="rId2"/>
    <sheet name="FEN" sheetId="3" r:id="rId3"/>
    <sheet name="VP" sheetId="4" r:id="rId4"/>
  </sheets>
  <definedNames>
    <definedName name="_xlnm.Print_Titles" localSheetId="0">'TG'!$5:$7</definedName>
  </definedNames>
  <calcPr fullCalcOnLoad="1"/>
</workbook>
</file>

<file path=xl/sharedStrings.xml><?xml version="1.0" encoding="utf-8"?>
<sst xmlns="http://schemas.openxmlformats.org/spreadsheetml/2006/main" count="311" uniqueCount="82">
  <si>
    <t>-mii lei-</t>
  </si>
  <si>
    <t>Cod ind.</t>
  </si>
  <si>
    <t>Denumirea ordonatorului principal de credite</t>
  </si>
  <si>
    <t>A</t>
  </si>
  <si>
    <t>B</t>
  </si>
  <si>
    <t xml:space="preserve">Consiliul Legislativ </t>
  </si>
  <si>
    <t xml:space="preserve">Avocatul Poporului </t>
  </si>
  <si>
    <t xml:space="preserve">Secretariatul General al Guvernului </t>
  </si>
  <si>
    <t xml:space="preserve">Ministerul Afacerilor Externe </t>
  </si>
  <si>
    <t xml:space="preserve">Ministerul Public </t>
  </si>
  <si>
    <t xml:space="preserve">Consiliul Superior al Magistraturii </t>
  </si>
  <si>
    <t>Trimestrul      I</t>
  </si>
  <si>
    <t>Trimestrul         II</t>
  </si>
  <si>
    <t>Trimestrul         III</t>
  </si>
  <si>
    <t>Trimestrul         IV</t>
  </si>
  <si>
    <t xml:space="preserve">Curtea de Conturi </t>
  </si>
  <si>
    <t>( CHELTUIELI DE PERSONAL )</t>
  </si>
  <si>
    <t>Trimestrul          III</t>
  </si>
  <si>
    <t xml:space="preserve">BUGET DE STAT </t>
  </si>
  <si>
    <t>FONDURI EXTERNE NERAMBURSABILE</t>
  </si>
  <si>
    <t>VENITURI PROPRII</t>
  </si>
  <si>
    <t>TOTAL SURSE</t>
  </si>
  <si>
    <t xml:space="preserve">Ministerul Afacerilor Interne </t>
  </si>
  <si>
    <t>Autoritatea pentru Administrarea Activelor Statului</t>
  </si>
  <si>
    <t xml:space="preserve"> TOTAL din care:</t>
  </si>
  <si>
    <t>Ministerul Energiei</t>
  </si>
  <si>
    <t>Academia Oamenilor de Știință din România</t>
  </si>
  <si>
    <t xml:space="preserve">Administrația Prezidentială </t>
  </si>
  <si>
    <t xml:space="preserve">Senatul României </t>
  </si>
  <si>
    <t xml:space="preserve">Camera Deputaților </t>
  </si>
  <si>
    <t xml:space="preserve">Inalta Curte de Casație și Justiție </t>
  </si>
  <si>
    <t xml:space="preserve">Curtea Constituțională </t>
  </si>
  <si>
    <t xml:space="preserve">Consiliul Concurenței </t>
  </si>
  <si>
    <t xml:space="preserve">Consiliul Național pentru Studierea Arhivelor Securității </t>
  </si>
  <si>
    <t xml:space="preserve">Consiliul Național al Audiovizualului </t>
  </si>
  <si>
    <t xml:space="preserve">Ministerul Justiției </t>
  </si>
  <si>
    <t xml:space="preserve">Ministerul Apărării Naționale </t>
  </si>
  <si>
    <t xml:space="preserve">Ministerul Agriculturii și Dezvoltării Rurale </t>
  </si>
  <si>
    <t xml:space="preserve">Ministerul Sănătății </t>
  </si>
  <si>
    <t xml:space="preserve">Agenția Națională de Integritate </t>
  </si>
  <si>
    <t xml:space="preserve">Serviciul Român de Informații </t>
  </si>
  <si>
    <t xml:space="preserve">Serviciul de Informații Externe </t>
  </si>
  <si>
    <t xml:space="preserve">Serviciul de Protecție și Pază </t>
  </si>
  <si>
    <t xml:space="preserve">Serviciul de Telecomunicații Speciale </t>
  </si>
  <si>
    <t xml:space="preserve">Academia Română </t>
  </si>
  <si>
    <t xml:space="preserve">Autoritatea Națională Sanitară Veterinară și pentru Siguranța Alimentelor </t>
  </si>
  <si>
    <t xml:space="preserve">Secretariatul de stat pentru recunoașterea meritelor luptătorilor împotriva regimului comunist instaurat în România în perioada 1945 - 1989 </t>
  </si>
  <si>
    <t xml:space="preserve">Consiliul Național pentru Combaterea Discriminării </t>
  </si>
  <si>
    <t xml:space="preserve">Agentia Națională de Presă AGERPRES </t>
  </si>
  <si>
    <t xml:space="preserve">Institutul Cultural Român </t>
  </si>
  <si>
    <t xml:space="preserve">Societatea Română de Radiodifuziune </t>
  </si>
  <si>
    <t xml:space="preserve">Societatea Română de Televiziune </t>
  </si>
  <si>
    <t xml:space="preserve">Autoritatea Națională de Supraveghere a Prelucrării Datelor cu Caracter Personal </t>
  </si>
  <si>
    <t xml:space="preserve">Consiliul Economic și Social </t>
  </si>
  <si>
    <t>Autoritatea Națională pentru Restituirea Proprietăților</t>
  </si>
  <si>
    <t xml:space="preserve">Autoritatea Electorală Permanentă </t>
  </si>
  <si>
    <t>Consiliul Național de Soluționare a Contestațiilor</t>
  </si>
  <si>
    <t>Ministerul Comunicațiilor și Societății Informaționale</t>
  </si>
  <si>
    <t xml:space="preserve">Oficiul Național de Prevenire și Combatere a Spălării Banilor </t>
  </si>
  <si>
    <t xml:space="preserve">Oficiul Registrului Național al Informațiilor Secrete de Stat </t>
  </si>
  <si>
    <t>Ministerul Consultării Publice şi Dialogului Social</t>
  </si>
  <si>
    <t>Consiliul de monitorizare a implementării Convenției</t>
  </si>
  <si>
    <t>Ministerul Turismului</t>
  </si>
  <si>
    <t>Ministerul Apelor şi Pădurilor</t>
  </si>
  <si>
    <t>Ministerul pentru Relaţia cu Parlamentul</t>
  </si>
  <si>
    <t>Inspectia Judiciara</t>
  </si>
  <si>
    <t>Ministerul Mediului, Apelor si Pădurilor</t>
  </si>
  <si>
    <t xml:space="preserve">Ministerul Culturii </t>
  </si>
  <si>
    <t>Ministerul Dezvoltării, Lucrărilor Publice și Administrației</t>
  </si>
  <si>
    <t>Ministerul Finanțelor</t>
  </si>
  <si>
    <t xml:space="preserve">Ministerul Transporturilor și Infrastructurii  </t>
  </si>
  <si>
    <t>Ministerul Educaţiei</t>
  </si>
  <si>
    <t xml:space="preserve">Ministerul Investițiilor și Proiectelor Europene </t>
  </si>
  <si>
    <t xml:space="preserve">Ministerul Finanțelor-Acțiuni Generale </t>
  </si>
  <si>
    <t>Ministerul Sportului</t>
  </si>
  <si>
    <t>Ministerul Economiei</t>
  </si>
  <si>
    <t>Ministerul Antreprenoriatului si Turismului</t>
  </si>
  <si>
    <t>Ministerul Familiei, Tineretului si Egalitatii de Sanse</t>
  </si>
  <si>
    <t>BUGETUL PE ANUL 2022</t>
  </si>
  <si>
    <t>Ministerul Muncii și Solidarității Sociale</t>
  </si>
  <si>
    <t>Ministerul Cercetării, Inovării și Digitalizării</t>
  </si>
  <si>
    <t>Program 2022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</si>
</sst>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trike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trike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1" fillId="0" borderId="10" xfId="0" applyFont="1" applyBorder="1" applyAlignment="1">
      <alignment horizontal="justify" wrapText="1"/>
    </xf>
    <xf numFmtId="0" fontId="41" fillId="0" borderId="11" xfId="0" applyFont="1" applyBorder="1" applyAlignment="1">
      <alignment horizontal="justify" wrapText="1"/>
    </xf>
    <xf numFmtId="0" fontId="42" fillId="0" borderId="0" xfId="0" applyFont="1" applyFill="1" applyBorder="1" applyAlignment="1">
      <alignment/>
    </xf>
    <xf numFmtId="0" fontId="41" fillId="0" borderId="0" xfId="0" applyFont="1" applyFill="1" applyBorder="1" applyAlignment="1">
      <alignment vertical="top" wrapText="1"/>
    </xf>
    <xf numFmtId="4" fontId="41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 quotePrefix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3" fontId="42" fillId="0" borderId="12" xfId="0" applyNumberFormat="1" applyFont="1" applyFill="1" applyBorder="1" applyAlignment="1" quotePrefix="1">
      <alignment horizontal="center" vertical="top" wrapText="1"/>
    </xf>
    <xf numFmtId="0" fontId="42" fillId="0" borderId="11" xfId="0" applyFont="1" applyFill="1" applyBorder="1" applyAlignment="1" quotePrefix="1">
      <alignment horizontal="center" vertical="top" wrapText="1"/>
    </xf>
    <xf numFmtId="0" fontId="42" fillId="0" borderId="10" xfId="0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 horizontal="center" vertical="top" wrapText="1"/>
    </xf>
    <xf numFmtId="3" fontId="42" fillId="0" borderId="14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vertical="top" wrapText="1"/>
    </xf>
    <xf numFmtId="0" fontId="43" fillId="0" borderId="10" xfId="0" applyFont="1" applyBorder="1" applyAlignment="1">
      <alignment/>
    </xf>
    <xf numFmtId="3" fontId="42" fillId="0" borderId="10" xfId="0" applyNumberFormat="1" applyFont="1" applyFill="1" applyBorder="1" applyAlignment="1">
      <alignment horizontal="right" vertical="top" wrapText="1"/>
    </xf>
    <xf numFmtId="0" fontId="44" fillId="0" borderId="10" xfId="0" applyFont="1" applyBorder="1" applyAlignment="1">
      <alignment/>
    </xf>
    <xf numFmtId="3" fontId="41" fillId="0" borderId="10" xfId="0" applyNumberFormat="1" applyFont="1" applyFill="1" applyBorder="1" applyAlignment="1">
      <alignment horizontal="right"/>
    </xf>
    <xf numFmtId="3" fontId="41" fillId="0" borderId="0" xfId="0" applyNumberFormat="1" applyFont="1" applyFill="1" applyBorder="1" applyAlignment="1">
      <alignment/>
    </xf>
    <xf numFmtId="0" fontId="45" fillId="0" borderId="10" xfId="0" applyFont="1" applyBorder="1" applyAlignment="1">
      <alignment horizontal="justify" wrapText="1"/>
    </xf>
    <xf numFmtId="0" fontId="44" fillId="0" borderId="10" xfId="0" applyFont="1" applyBorder="1" applyAlignment="1">
      <alignment horizontal="right"/>
    </xf>
    <xf numFmtId="0" fontId="41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vertical="top"/>
    </xf>
    <xf numFmtId="0" fontId="44" fillId="0" borderId="11" xfId="0" applyFont="1" applyBorder="1" applyAlignment="1">
      <alignment/>
    </xf>
    <xf numFmtId="3" fontId="41" fillId="0" borderId="11" xfId="0" applyNumberFormat="1" applyFont="1" applyFill="1" applyBorder="1" applyAlignment="1">
      <alignment horizontal="right"/>
    </xf>
    <xf numFmtId="3" fontId="42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 quotePrefix="1">
      <alignment horizontal="center"/>
    </xf>
    <xf numFmtId="0" fontId="44" fillId="0" borderId="10" xfId="0" applyFont="1" applyBorder="1" applyAlignment="1">
      <alignment/>
    </xf>
    <xf numFmtId="0" fontId="41" fillId="0" borderId="0" xfId="0" applyNumberFormat="1" applyFont="1" applyFill="1" applyBorder="1" applyAlignment="1">
      <alignment/>
    </xf>
    <xf numFmtId="3" fontId="42" fillId="0" borderId="15" xfId="0" applyNumberFormat="1" applyFont="1" applyFill="1" applyBorder="1" applyAlignment="1">
      <alignment horizontal="center"/>
    </xf>
    <xf numFmtId="3" fontId="42" fillId="0" borderId="16" xfId="0" applyNumberFormat="1" applyFont="1" applyFill="1" applyBorder="1" applyAlignment="1">
      <alignment horizontal="center"/>
    </xf>
    <xf numFmtId="3" fontId="41" fillId="0" borderId="17" xfId="0" applyNumberFormat="1" applyFont="1" applyFill="1" applyBorder="1" applyAlignment="1">
      <alignment horizontal="right"/>
    </xf>
    <xf numFmtId="3" fontId="41" fillId="0" borderId="0" xfId="0" applyNumberFormat="1" applyFont="1" applyFill="1" applyBorder="1" applyAlignment="1">
      <alignment horizontal="right"/>
    </xf>
    <xf numFmtId="0" fontId="41" fillId="0" borderId="10" xfId="0" applyFont="1" applyFill="1" applyBorder="1" applyAlignment="1">
      <alignment/>
    </xf>
    <xf numFmtId="0" fontId="41" fillId="0" borderId="17" xfId="0" applyFont="1" applyFill="1" applyBorder="1" applyAlignment="1">
      <alignment/>
    </xf>
    <xf numFmtId="0" fontId="44" fillId="0" borderId="10" xfId="0" applyFont="1" applyBorder="1" applyAlignment="1">
      <alignment horizontal="right" vertical="top"/>
    </xf>
    <xf numFmtId="3" fontId="41" fillId="0" borderId="18" xfId="0" applyNumberFormat="1" applyFont="1" applyFill="1" applyBorder="1" applyAlignment="1">
      <alignment horizontal="right"/>
    </xf>
    <xf numFmtId="0" fontId="42" fillId="0" borderId="19" xfId="0" applyFont="1" applyFill="1" applyBorder="1" applyAlignment="1" quotePrefix="1">
      <alignment horizontal="center" vertical="top" wrapText="1"/>
    </xf>
    <xf numFmtId="0" fontId="42" fillId="0" borderId="12" xfId="0" applyFont="1" applyFill="1" applyBorder="1" applyAlignment="1" quotePrefix="1">
      <alignment horizontal="center" vertical="top" wrapText="1"/>
    </xf>
    <xf numFmtId="0" fontId="42" fillId="0" borderId="20" xfId="0" applyFont="1" applyFill="1" applyBorder="1" applyAlignment="1" quotePrefix="1">
      <alignment horizontal="center" vertical="top" wrapText="1"/>
    </xf>
    <xf numFmtId="3" fontId="41" fillId="0" borderId="10" xfId="0" applyNumberFormat="1" applyFont="1" applyFill="1" applyBorder="1" applyAlignment="1">
      <alignment/>
    </xf>
    <xf numFmtId="0" fontId="42" fillId="0" borderId="0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4" fontId="42" fillId="0" borderId="15" xfId="0" applyNumberFormat="1" applyFont="1" applyFill="1" applyBorder="1" applyAlignment="1">
      <alignment horizontal="center" vertical="top" wrapText="1"/>
    </xf>
    <xf numFmtId="4" fontId="42" fillId="0" borderId="19" xfId="0" applyNumberFormat="1" applyFont="1" applyFill="1" applyBorder="1" applyAlignment="1">
      <alignment horizontal="center" vertical="top" wrapText="1"/>
    </xf>
    <xf numFmtId="0" fontId="42" fillId="0" borderId="12" xfId="0" applyFont="1" applyFill="1" applyBorder="1" applyAlignment="1">
      <alignment horizontal="center" vertical="top" wrapText="1"/>
    </xf>
    <xf numFmtId="0" fontId="42" fillId="0" borderId="14" xfId="0" applyFont="1" applyFill="1" applyBorder="1" applyAlignment="1">
      <alignment horizontal="center" vertical="top" wrapText="1"/>
    </xf>
    <xf numFmtId="0" fontId="42" fillId="0" borderId="11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1200150</xdr:colOff>
      <xdr:row>23</xdr:row>
      <xdr:rowOff>9525</xdr:rowOff>
    </xdr:from>
    <xdr:ext cx="190500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1562100" y="36480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1200150</xdr:colOff>
      <xdr:row>23</xdr:row>
      <xdr:rowOff>19050</xdr:rowOff>
    </xdr:from>
    <xdr:ext cx="190500" cy="276225"/>
    <xdr:sp fLocksText="0">
      <xdr:nvSpPr>
        <xdr:cNvPr id="1" name="TextBox 2"/>
        <xdr:cNvSpPr txBox="1">
          <a:spLocks noChangeArrowheads="1"/>
        </xdr:cNvSpPr>
      </xdr:nvSpPr>
      <xdr:spPr>
        <a:xfrm>
          <a:off x="1571625" y="3676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1200150</xdr:colOff>
      <xdr:row>23</xdr:row>
      <xdr:rowOff>19050</xdr:rowOff>
    </xdr:from>
    <xdr:ext cx="190500" cy="276225"/>
    <xdr:sp fLocksText="0">
      <xdr:nvSpPr>
        <xdr:cNvPr id="2" name="TextBox 4"/>
        <xdr:cNvSpPr txBox="1">
          <a:spLocks noChangeArrowheads="1"/>
        </xdr:cNvSpPr>
      </xdr:nvSpPr>
      <xdr:spPr>
        <a:xfrm>
          <a:off x="1571625" y="3676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1190625</xdr:colOff>
      <xdr:row>25</xdr:row>
      <xdr:rowOff>9525</xdr:rowOff>
    </xdr:from>
    <xdr:ext cx="190500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1533525" y="4124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1190625</xdr:colOff>
      <xdr:row>25</xdr:row>
      <xdr:rowOff>9525</xdr:rowOff>
    </xdr:from>
    <xdr:ext cx="190500" cy="266700"/>
    <xdr:sp fLocksText="0">
      <xdr:nvSpPr>
        <xdr:cNvPr id="2" name="TextBox 4"/>
        <xdr:cNvSpPr txBox="1">
          <a:spLocks noChangeArrowheads="1"/>
        </xdr:cNvSpPr>
      </xdr:nvSpPr>
      <xdr:spPr>
        <a:xfrm>
          <a:off x="1533525" y="4124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1190625</xdr:colOff>
      <xdr:row>22</xdr:row>
      <xdr:rowOff>9525</xdr:rowOff>
    </xdr:from>
    <xdr:ext cx="190500" cy="276225"/>
    <xdr:sp fLocksText="0">
      <xdr:nvSpPr>
        <xdr:cNvPr id="1" name="TextBox 2"/>
        <xdr:cNvSpPr txBox="1">
          <a:spLocks noChangeArrowheads="1"/>
        </xdr:cNvSpPr>
      </xdr:nvSpPr>
      <xdr:spPr>
        <a:xfrm>
          <a:off x="1514475" y="35337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1190625</xdr:colOff>
      <xdr:row>22</xdr:row>
      <xdr:rowOff>9525</xdr:rowOff>
    </xdr:from>
    <xdr:ext cx="190500" cy="276225"/>
    <xdr:sp fLocksText="0">
      <xdr:nvSpPr>
        <xdr:cNvPr id="2" name="TextBox 3"/>
        <xdr:cNvSpPr txBox="1">
          <a:spLocks noChangeArrowheads="1"/>
        </xdr:cNvSpPr>
      </xdr:nvSpPr>
      <xdr:spPr>
        <a:xfrm>
          <a:off x="1514475" y="35337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showZeros="0" tabSelected="1" zoomScale="90" zoomScaleNormal="90" zoomScaleSheetLayoutView="100" zoomScalePageLayoutView="0" workbookViewId="0" topLeftCell="A38">
      <selection activeCell="A8" sqref="A8:IV8"/>
    </sheetView>
  </sheetViews>
  <sheetFormatPr defaultColWidth="9.140625" defaultRowHeight="12" customHeight="1"/>
  <cols>
    <col min="1" max="1" width="5.421875" style="6" customWidth="1"/>
    <col min="2" max="2" width="44.421875" style="6" customWidth="1"/>
    <col min="3" max="3" width="10.00390625" style="5" customWidth="1"/>
    <col min="4" max="5" width="10.140625" style="6" customWidth="1"/>
    <col min="6" max="6" width="10.28125" style="6" customWidth="1"/>
    <col min="7" max="7" width="11.7109375" style="6" customWidth="1"/>
    <col min="8" max="8" width="9.8515625" style="6" bestFit="1" customWidth="1"/>
    <col min="9" max="9" width="9.57421875" style="6" customWidth="1"/>
    <col min="10" max="16384" width="9.140625" style="6" customWidth="1"/>
  </cols>
  <sheetData>
    <row r="1" spans="1:2" ht="12" customHeight="1">
      <c r="A1" s="3"/>
      <c r="B1" s="4"/>
    </row>
    <row r="2" spans="2:7" s="7" customFormat="1" ht="12" customHeight="1">
      <c r="B2" s="45" t="s">
        <v>78</v>
      </c>
      <c r="C2" s="45"/>
      <c r="D2" s="45"/>
      <c r="E2" s="45"/>
      <c r="F2" s="45"/>
      <c r="G2" s="45"/>
    </row>
    <row r="3" spans="2:7" s="7" customFormat="1" ht="12" customHeight="1">
      <c r="B3" s="45" t="s">
        <v>16</v>
      </c>
      <c r="C3" s="45"/>
      <c r="D3" s="45"/>
      <c r="E3" s="45"/>
      <c r="F3" s="45"/>
      <c r="G3" s="45"/>
    </row>
    <row r="4" spans="1:7" s="7" customFormat="1" ht="12" customHeight="1">
      <c r="A4" s="7" t="s">
        <v>21</v>
      </c>
      <c r="D4" s="29"/>
      <c r="E4" s="29"/>
      <c r="F4" s="29"/>
      <c r="G4" s="30"/>
    </row>
    <row r="5" spans="1:7" s="9" customFormat="1" ht="12" customHeight="1">
      <c r="A5" s="46" t="s">
        <v>1</v>
      </c>
      <c r="B5" s="48" t="s">
        <v>2</v>
      </c>
      <c r="C5" s="50" t="s">
        <v>81</v>
      </c>
      <c r="D5" s="52" t="s">
        <v>11</v>
      </c>
      <c r="E5" s="52" t="s">
        <v>12</v>
      </c>
      <c r="F5" s="52" t="s">
        <v>17</v>
      </c>
      <c r="G5" s="52" t="s">
        <v>14</v>
      </c>
    </row>
    <row r="6" spans="1:7" s="9" customFormat="1" ht="24" customHeight="1">
      <c r="A6" s="47"/>
      <c r="B6" s="49"/>
      <c r="C6" s="51"/>
      <c r="D6" s="52"/>
      <c r="E6" s="52"/>
      <c r="F6" s="52"/>
      <c r="G6" s="52"/>
    </row>
    <row r="7" spans="1:7" s="9" customFormat="1" ht="12" customHeight="1">
      <c r="A7" s="10" t="s">
        <v>3</v>
      </c>
      <c r="B7" s="11" t="s">
        <v>4</v>
      </c>
      <c r="C7" s="12">
        <v>1</v>
      </c>
      <c r="D7" s="13">
        <v>2</v>
      </c>
      <c r="E7" s="13">
        <v>3</v>
      </c>
      <c r="F7" s="13">
        <v>4</v>
      </c>
      <c r="G7" s="13">
        <v>5</v>
      </c>
    </row>
    <row r="8" spans="1:12" s="7" customFormat="1" ht="12" customHeight="1">
      <c r="A8" s="17"/>
      <c r="B8" s="18" t="s">
        <v>24</v>
      </c>
      <c r="C8" s="19">
        <f>SUM(C9:C72)</f>
        <v>59673339</v>
      </c>
      <c r="D8" s="19">
        <f>SUM(D9:D72)</f>
        <v>15464801</v>
      </c>
      <c r="E8" s="19">
        <f>SUM(E9:E72)</f>
        <v>15823238</v>
      </c>
      <c r="F8" s="19">
        <f>SUM(F9:F72)</f>
        <v>14975219</v>
      </c>
      <c r="G8" s="19">
        <f>SUM(G9:G72)</f>
        <v>13410081</v>
      </c>
      <c r="H8" s="29"/>
      <c r="I8" s="29"/>
      <c r="J8" s="29"/>
      <c r="K8" s="29"/>
      <c r="L8" s="29"/>
    </row>
    <row r="9" spans="1:7" ht="12" customHeight="1">
      <c r="A9" s="20">
        <v>1</v>
      </c>
      <c r="B9" s="1" t="s">
        <v>27</v>
      </c>
      <c r="C9" s="21">
        <f aca="true" t="shared" si="0" ref="C9:C58">D9+E9+F9+G9</f>
        <v>32875</v>
      </c>
      <c r="D9" s="21">
        <f>'BS'!D9+FEN!D11+VP!D8</f>
        <v>9167</v>
      </c>
      <c r="E9" s="21">
        <f>'BS'!E9+FEN!E11+VP!E8</f>
        <v>8351</v>
      </c>
      <c r="F9" s="21">
        <f>'BS'!F9+FEN!F11+VP!F8</f>
        <v>7692</v>
      </c>
      <c r="G9" s="21">
        <f>'BS'!G9+FEN!G11+VP!G8</f>
        <v>7665</v>
      </c>
    </row>
    <row r="10" spans="1:7" ht="12" customHeight="1">
      <c r="A10" s="20">
        <v>2</v>
      </c>
      <c r="B10" s="1" t="s">
        <v>28</v>
      </c>
      <c r="C10" s="21">
        <f t="shared" si="0"/>
        <v>167565</v>
      </c>
      <c r="D10" s="21">
        <f>'BS'!D10+FEN!D12+VP!D9</f>
        <v>37231</v>
      </c>
      <c r="E10" s="21">
        <f>'BS'!E10+FEN!E12+VP!E9</f>
        <v>53573</v>
      </c>
      <c r="F10" s="21">
        <f>'BS'!F10+FEN!F12+VP!F9</f>
        <v>34847</v>
      </c>
      <c r="G10" s="21">
        <f>'BS'!G10+FEN!G12+VP!G9</f>
        <v>41914</v>
      </c>
    </row>
    <row r="11" spans="1:7" ht="12" customHeight="1">
      <c r="A11" s="20">
        <v>3</v>
      </c>
      <c r="B11" s="1" t="s">
        <v>29</v>
      </c>
      <c r="C11" s="21">
        <f t="shared" si="0"/>
        <v>351896</v>
      </c>
      <c r="D11" s="21">
        <f>'BS'!D11+FEN!D13+VP!D10</f>
        <v>82286</v>
      </c>
      <c r="E11" s="21">
        <f>'BS'!E11+FEN!E13+VP!E10</f>
        <v>114600</v>
      </c>
      <c r="F11" s="21">
        <f>'BS'!F11+FEN!F13+VP!F10</f>
        <v>80258</v>
      </c>
      <c r="G11" s="21">
        <f>'BS'!G11+FEN!G13+VP!G10</f>
        <v>74752</v>
      </c>
    </row>
    <row r="12" spans="1:7" ht="12" customHeight="1">
      <c r="A12" s="20">
        <v>4</v>
      </c>
      <c r="B12" s="1" t="s">
        <v>30</v>
      </c>
      <c r="C12" s="21">
        <f t="shared" si="0"/>
        <v>134000</v>
      </c>
      <c r="D12" s="21">
        <f>'BS'!D12+FEN!D14+VP!D11</f>
        <v>33185</v>
      </c>
      <c r="E12" s="21">
        <f>'BS'!E12+FEN!E14+VP!E11</f>
        <v>35276</v>
      </c>
      <c r="F12" s="21">
        <f>'BS'!F12+FEN!F14+VP!F11</f>
        <v>33339</v>
      </c>
      <c r="G12" s="21">
        <f>'BS'!G12+FEN!G14+VP!G11</f>
        <v>32200</v>
      </c>
    </row>
    <row r="13" spans="1:7" ht="12" customHeight="1">
      <c r="A13" s="20">
        <v>5</v>
      </c>
      <c r="B13" s="1" t="s">
        <v>31</v>
      </c>
      <c r="C13" s="21">
        <f t="shared" si="0"/>
        <v>26142</v>
      </c>
      <c r="D13" s="21">
        <f>'BS'!D13+FEN!D15+VP!D12</f>
        <v>5885</v>
      </c>
      <c r="E13" s="21">
        <f>'BS'!E13+FEN!E15+VP!E12</f>
        <v>7762</v>
      </c>
      <c r="F13" s="21">
        <f>'BS'!F13+FEN!F15+VP!F12</f>
        <v>5945</v>
      </c>
      <c r="G13" s="21">
        <f>'BS'!G13+FEN!G15+VP!G12</f>
        <v>6550</v>
      </c>
    </row>
    <row r="14" spans="1:7" ht="12" customHeight="1">
      <c r="A14" s="20">
        <v>6</v>
      </c>
      <c r="B14" s="1" t="s">
        <v>5</v>
      </c>
      <c r="C14" s="21">
        <f t="shared" si="0"/>
        <v>12100</v>
      </c>
      <c r="D14" s="21">
        <f>'BS'!D14+FEN!D16+VP!D13</f>
        <v>3506</v>
      </c>
      <c r="E14" s="21">
        <f>'BS'!E14+FEN!E16+VP!E13</f>
        <v>3492</v>
      </c>
      <c r="F14" s="21">
        <f>'BS'!F14+FEN!F16+VP!F13</f>
        <v>3489</v>
      </c>
      <c r="G14" s="21">
        <f>'BS'!G14+FEN!G16+VP!G13</f>
        <v>1613</v>
      </c>
    </row>
    <row r="15" spans="1:7" ht="12" customHeight="1">
      <c r="A15" s="20">
        <v>7</v>
      </c>
      <c r="B15" s="1" t="s">
        <v>15</v>
      </c>
      <c r="C15" s="21">
        <f t="shared" si="0"/>
        <v>330578</v>
      </c>
      <c r="D15" s="21">
        <f>'BS'!D15+FEN!D17+VP!D14</f>
        <v>85218</v>
      </c>
      <c r="E15" s="21">
        <f>'BS'!E15+FEN!E17+VP!E14</f>
        <v>82070</v>
      </c>
      <c r="F15" s="21">
        <f>'BS'!F15+FEN!F17+VP!F14</f>
        <v>82069</v>
      </c>
      <c r="G15" s="21">
        <f>'BS'!G15+FEN!G17+VP!G14</f>
        <v>81221</v>
      </c>
    </row>
    <row r="16" spans="1:7" ht="12" customHeight="1">
      <c r="A16" s="20">
        <v>8</v>
      </c>
      <c r="B16" s="1" t="s">
        <v>32</v>
      </c>
      <c r="C16" s="21">
        <f t="shared" si="0"/>
        <v>62803</v>
      </c>
      <c r="D16" s="21">
        <f>'BS'!D16+FEN!D18+VP!D15</f>
        <v>13959</v>
      </c>
      <c r="E16" s="21">
        <f>'BS'!E16+FEN!E18+VP!E15</f>
        <v>17357</v>
      </c>
      <c r="F16" s="21">
        <f>'BS'!F16+FEN!F18+VP!F15</f>
        <v>17879</v>
      </c>
      <c r="G16" s="21">
        <f>'BS'!G16+FEN!G18+VP!G15</f>
        <v>13608</v>
      </c>
    </row>
    <row r="17" spans="1:7" ht="12" customHeight="1">
      <c r="A17" s="20">
        <v>9</v>
      </c>
      <c r="B17" s="1" t="s">
        <v>6</v>
      </c>
      <c r="C17" s="21">
        <f t="shared" si="0"/>
        <v>19715</v>
      </c>
      <c r="D17" s="21">
        <f>'BS'!D17+FEN!D19+VP!D16</f>
        <v>4650</v>
      </c>
      <c r="E17" s="21">
        <f>'BS'!E17+FEN!E19+VP!E16</f>
        <v>4965</v>
      </c>
      <c r="F17" s="21">
        <f>'BS'!F17+FEN!F19+VP!F16</f>
        <v>5050</v>
      </c>
      <c r="G17" s="21">
        <f>'BS'!G17+FEN!G19+VP!G16</f>
        <v>5050</v>
      </c>
    </row>
    <row r="18" spans="1:7" ht="12" customHeight="1">
      <c r="A18" s="20">
        <v>10</v>
      </c>
      <c r="B18" s="1" t="s">
        <v>33</v>
      </c>
      <c r="C18" s="21">
        <f t="shared" si="0"/>
        <v>21900</v>
      </c>
      <c r="D18" s="21">
        <f>'BS'!D18+FEN!D20+VP!D17</f>
        <v>5350</v>
      </c>
      <c r="E18" s="21">
        <f>'BS'!E18+FEN!E20+VP!E17</f>
        <v>5770</v>
      </c>
      <c r="F18" s="21">
        <f>'BS'!F18+FEN!F20+VP!F17</f>
        <v>5460</v>
      </c>
      <c r="G18" s="21">
        <f>'BS'!G18+FEN!G20+VP!G17</f>
        <v>5320</v>
      </c>
    </row>
    <row r="19" spans="1:7" ht="12" customHeight="1">
      <c r="A19" s="20">
        <v>11</v>
      </c>
      <c r="B19" s="1" t="s">
        <v>34</v>
      </c>
      <c r="C19" s="21">
        <f t="shared" si="0"/>
        <v>12700</v>
      </c>
      <c r="D19" s="21">
        <f>'BS'!D19+FEN!D21+VP!D18</f>
        <v>3494</v>
      </c>
      <c r="E19" s="21">
        <f>'BS'!E19+FEN!E21+VP!E18</f>
        <v>3382</v>
      </c>
      <c r="F19" s="21">
        <f>'BS'!F19+FEN!F21+VP!F18</f>
        <v>3366</v>
      </c>
      <c r="G19" s="21">
        <f>'BS'!G19+FEN!G21+VP!G18</f>
        <v>2458</v>
      </c>
    </row>
    <row r="20" spans="1:7" ht="12" customHeight="1">
      <c r="A20" s="20">
        <v>13</v>
      </c>
      <c r="B20" s="1" t="s">
        <v>7</v>
      </c>
      <c r="C20" s="21">
        <f t="shared" si="0"/>
        <v>509641</v>
      </c>
      <c r="D20" s="21">
        <f>'BS'!D20+FEN!D22+VP!D19</f>
        <v>139642</v>
      </c>
      <c r="E20" s="21">
        <f>'BS'!E20+FEN!E22+VP!E19</f>
        <v>131518</v>
      </c>
      <c r="F20" s="21">
        <f>'BS'!F20+FEN!F22+VP!F19</f>
        <v>126323</v>
      </c>
      <c r="G20" s="21">
        <f>'BS'!G20+FEN!G22+VP!G19</f>
        <v>112158</v>
      </c>
    </row>
    <row r="21" spans="1:7" ht="12" customHeight="1">
      <c r="A21" s="20">
        <v>14</v>
      </c>
      <c r="B21" s="1" t="s">
        <v>8</v>
      </c>
      <c r="C21" s="21">
        <f t="shared" si="0"/>
        <v>490000</v>
      </c>
      <c r="D21" s="21">
        <f>'BS'!D21+FEN!D23+VP!D20</f>
        <v>131000</v>
      </c>
      <c r="E21" s="21">
        <f>'BS'!E21+FEN!E23+VP!E20</f>
        <v>131000</v>
      </c>
      <c r="F21" s="21">
        <f>'BS'!F21+FEN!F23+VP!F20</f>
        <v>114000</v>
      </c>
      <c r="G21" s="21">
        <f>'BS'!G21+FEN!G23+VP!G20</f>
        <v>114000</v>
      </c>
    </row>
    <row r="22" spans="1:7" ht="10.5" customHeight="1">
      <c r="A22" s="20">
        <v>15</v>
      </c>
      <c r="B22" s="1" t="s">
        <v>68</v>
      </c>
      <c r="C22" s="21">
        <f t="shared" si="0"/>
        <v>97095</v>
      </c>
      <c r="D22" s="21">
        <f>'BS'!D22+FEN!D24+VP!D21</f>
        <v>26138</v>
      </c>
      <c r="E22" s="21">
        <f>'BS'!E22+FEN!E24+VP!E21</f>
        <v>25879</v>
      </c>
      <c r="F22" s="21">
        <f>'BS'!F22+FEN!F24+VP!F21</f>
        <v>26879</v>
      </c>
      <c r="G22" s="21">
        <f>'BS'!G22+FEN!G24+VP!G21</f>
        <v>18199</v>
      </c>
    </row>
    <row r="23" spans="1:7" ht="12" customHeight="1">
      <c r="A23" s="20">
        <v>16</v>
      </c>
      <c r="B23" s="1" t="s">
        <v>69</v>
      </c>
      <c r="C23" s="21">
        <f t="shared" si="0"/>
        <v>3161290</v>
      </c>
      <c r="D23" s="21">
        <f>'BS'!D23+FEN!D25+VP!D22</f>
        <v>791838</v>
      </c>
      <c r="E23" s="21">
        <f>'BS'!E23+FEN!E25+VP!E22</f>
        <v>814114</v>
      </c>
      <c r="F23" s="21">
        <f>'BS'!F23+FEN!F25+VP!F22</f>
        <v>791267</v>
      </c>
      <c r="G23" s="21">
        <f>'BS'!G23+FEN!G25+VP!G22</f>
        <v>764071</v>
      </c>
    </row>
    <row r="24" spans="1:7" ht="12" customHeight="1">
      <c r="A24" s="20">
        <v>17</v>
      </c>
      <c r="B24" s="1" t="s">
        <v>35</v>
      </c>
      <c r="C24" s="21">
        <f t="shared" si="0"/>
        <v>2766200</v>
      </c>
      <c r="D24" s="21">
        <f>'BS'!D24+FEN!D26+VP!D23</f>
        <v>701248</v>
      </c>
      <c r="E24" s="21">
        <f>'BS'!E24+FEN!E26+VP!E23</f>
        <v>725996</v>
      </c>
      <c r="F24" s="21">
        <f>'BS'!F24+FEN!F26+VP!F23</f>
        <v>704225</v>
      </c>
      <c r="G24" s="21">
        <f>'BS'!G24+FEN!G26+VP!G23</f>
        <v>634731</v>
      </c>
    </row>
    <row r="25" spans="1:7" ht="12" customHeight="1">
      <c r="A25" s="20">
        <v>18</v>
      </c>
      <c r="B25" s="1" t="s">
        <v>36</v>
      </c>
      <c r="C25" s="21">
        <f t="shared" si="0"/>
        <v>7735102</v>
      </c>
      <c r="D25" s="21">
        <f>'BS'!D25+FEN!D27+VP!D24</f>
        <v>2155705</v>
      </c>
      <c r="E25" s="21">
        <f>'BS'!E25+FEN!E27+VP!E24</f>
        <v>1995129</v>
      </c>
      <c r="F25" s="21">
        <f>'BS'!F25+FEN!F27+VP!F24</f>
        <v>1944176</v>
      </c>
      <c r="G25" s="21">
        <f>'BS'!G25+FEN!G27+VP!G24</f>
        <v>1640092</v>
      </c>
    </row>
    <row r="26" spans="1:7" ht="12" customHeight="1">
      <c r="A26" s="20">
        <v>19</v>
      </c>
      <c r="B26" s="1" t="s">
        <v>22</v>
      </c>
      <c r="C26" s="21">
        <f t="shared" si="0"/>
        <v>12776619</v>
      </c>
      <c r="D26" s="21">
        <f>'BS'!D26+FEN!D28+VP!D25</f>
        <v>3274376</v>
      </c>
      <c r="E26" s="21">
        <f>'BS'!E26+FEN!E28+VP!E25</f>
        <v>3314501</v>
      </c>
      <c r="F26" s="21">
        <f>'BS'!F26+FEN!F28+VP!F25</f>
        <v>3262671</v>
      </c>
      <c r="G26" s="21">
        <f>'BS'!G26+FEN!G28+VP!G25</f>
        <v>2925071</v>
      </c>
    </row>
    <row r="27" spans="1:7" ht="12">
      <c r="A27" s="20">
        <v>20</v>
      </c>
      <c r="B27" s="1" t="s">
        <v>79</v>
      </c>
      <c r="C27" s="21">
        <f t="shared" si="0"/>
        <v>356000</v>
      </c>
      <c r="D27" s="21">
        <f>'BS'!D27+FEN!D29+VP!D26</f>
        <v>106778</v>
      </c>
      <c r="E27" s="21">
        <f>'BS'!E27+FEN!E29+VP!E26</f>
        <v>113194</v>
      </c>
      <c r="F27" s="21">
        <f>'BS'!F27+FEN!F29+VP!F26</f>
        <v>105293</v>
      </c>
      <c r="G27" s="21">
        <f>'BS'!G27+FEN!G29+VP!G26</f>
        <v>30735</v>
      </c>
    </row>
    <row r="28" spans="1:7" ht="12" customHeight="1">
      <c r="A28" s="20">
        <v>21</v>
      </c>
      <c r="B28" s="1" t="s">
        <v>74</v>
      </c>
      <c r="C28" s="21">
        <f t="shared" si="0"/>
        <v>12830</v>
      </c>
      <c r="D28" s="21">
        <f>'BS'!D28+FEN!D30+VP!D27</f>
        <v>3845</v>
      </c>
      <c r="E28" s="21">
        <f>'BS'!E28+FEN!E30+VP!E27</f>
        <v>4093</v>
      </c>
      <c r="F28" s="21">
        <f>'BS'!F28+FEN!F30+VP!F27</f>
        <v>3817</v>
      </c>
      <c r="G28" s="21">
        <f>'BS'!G28+FEN!G30+VP!G27</f>
        <v>1075</v>
      </c>
    </row>
    <row r="29" spans="1:7" ht="12" customHeight="1">
      <c r="A29" s="20">
        <v>22</v>
      </c>
      <c r="B29" s="1" t="s">
        <v>37</v>
      </c>
      <c r="C29" s="21">
        <f t="shared" si="0"/>
        <v>685174</v>
      </c>
      <c r="D29" s="21">
        <f>'BS'!D29+FEN!D31+VP!D28</f>
        <v>173407</v>
      </c>
      <c r="E29" s="21">
        <f>'BS'!E29+FEN!E31+VP!E28</f>
        <v>173407</v>
      </c>
      <c r="F29" s="21">
        <f>'BS'!F29+FEN!F31+VP!F28</f>
        <v>169180</v>
      </c>
      <c r="G29" s="21">
        <f>'BS'!G29+FEN!G31+VP!G28</f>
        <v>169180</v>
      </c>
    </row>
    <row r="30" spans="1:7" ht="12" customHeight="1">
      <c r="A30" s="20">
        <v>23</v>
      </c>
      <c r="B30" s="1" t="s">
        <v>66</v>
      </c>
      <c r="C30" s="21">
        <f t="shared" si="0"/>
        <v>355600</v>
      </c>
      <c r="D30" s="21">
        <f>'BS'!D30+FEN!D32+VP!D29</f>
        <v>104456</v>
      </c>
      <c r="E30" s="21">
        <f>'BS'!E30+FEN!E32+VP!E29</f>
        <v>90717</v>
      </c>
      <c r="F30" s="21">
        <f>'BS'!F30+FEN!F32+VP!F29</f>
        <v>87366</v>
      </c>
      <c r="G30" s="21">
        <f>'BS'!G30+FEN!G32+VP!G29</f>
        <v>73061</v>
      </c>
    </row>
    <row r="31" spans="1:7" ht="12" customHeight="1">
      <c r="A31" s="20">
        <v>24</v>
      </c>
      <c r="B31" s="1" t="s">
        <v>70</v>
      </c>
      <c r="C31" s="21">
        <f t="shared" si="0"/>
        <v>66000</v>
      </c>
      <c r="D31" s="21">
        <f>'BS'!D31+FEN!D33+VP!D30</f>
        <v>18745</v>
      </c>
      <c r="E31" s="21">
        <f>'BS'!E31+FEN!E33+VP!E30</f>
        <v>16689</v>
      </c>
      <c r="F31" s="21">
        <f>'BS'!F31+FEN!F33+VP!F30</f>
        <v>17767</v>
      </c>
      <c r="G31" s="21">
        <f>'BS'!G31+FEN!G33+VP!G30</f>
        <v>12799</v>
      </c>
    </row>
    <row r="32" spans="1:7" ht="12" customHeight="1">
      <c r="A32" s="20">
        <v>25</v>
      </c>
      <c r="B32" s="1" t="s">
        <v>71</v>
      </c>
      <c r="C32" s="21">
        <f t="shared" si="0"/>
        <v>22151884</v>
      </c>
      <c r="D32" s="21">
        <f>'BS'!D32+FEN!D34+VP!D31</f>
        <v>5645580</v>
      </c>
      <c r="E32" s="21">
        <f>'BS'!E32+FEN!E34+VP!E31</f>
        <v>6056970</v>
      </c>
      <c r="F32" s="21">
        <f>'BS'!F32+FEN!F34+VP!F31</f>
        <v>5471330</v>
      </c>
      <c r="G32" s="21">
        <f>'BS'!G32+FEN!G34+VP!G31</f>
        <v>4978004</v>
      </c>
    </row>
    <row r="33" spans="1:7" ht="12" customHeight="1">
      <c r="A33" s="20">
        <v>26</v>
      </c>
      <c r="B33" s="1" t="s">
        <v>38</v>
      </c>
      <c r="C33" s="21">
        <f t="shared" si="0"/>
        <v>2464050</v>
      </c>
      <c r="D33" s="21">
        <f>'BS'!D33+FEN!D35+VP!D32</f>
        <v>640013</v>
      </c>
      <c r="E33" s="21">
        <f>'BS'!E33+FEN!E35+VP!E32</f>
        <v>619013</v>
      </c>
      <c r="F33" s="21">
        <f>'BS'!F33+FEN!F35+VP!F32</f>
        <v>619013</v>
      </c>
      <c r="G33" s="21">
        <f>'BS'!G33+FEN!G35+VP!G32</f>
        <v>586011</v>
      </c>
    </row>
    <row r="34" spans="1:7" ht="12" customHeight="1">
      <c r="A34" s="20">
        <v>27</v>
      </c>
      <c r="B34" s="1" t="s">
        <v>67</v>
      </c>
      <c r="C34" s="21">
        <f t="shared" si="0"/>
        <v>34259</v>
      </c>
      <c r="D34" s="21">
        <f>'BS'!D34+FEN!D36+VP!D33</f>
        <v>9308</v>
      </c>
      <c r="E34" s="21">
        <f>'BS'!E34+FEN!E36+VP!E33</f>
        <v>9787</v>
      </c>
      <c r="F34" s="21">
        <f>'BS'!F34+FEN!F36+VP!F33</f>
        <v>9708</v>
      </c>
      <c r="G34" s="21">
        <f>'BS'!G34+FEN!G36+VP!G33</f>
        <v>5456</v>
      </c>
    </row>
    <row r="35" spans="1:7" ht="12" customHeight="1" hidden="1">
      <c r="A35" s="20">
        <v>28</v>
      </c>
      <c r="B35" s="23" t="s">
        <v>57</v>
      </c>
      <c r="C35" s="21">
        <f t="shared" si="0"/>
        <v>0</v>
      </c>
      <c r="D35" s="21">
        <f>'BS'!D35+FEN!D37+VP!D34</f>
        <v>0</v>
      </c>
      <c r="E35" s="21">
        <f>'BS'!E35+FEN!E37+VP!E34</f>
        <v>0</v>
      </c>
      <c r="F35" s="21">
        <f>'BS'!F35+FEN!F37+VP!F34</f>
        <v>0</v>
      </c>
      <c r="G35" s="21">
        <f>'BS'!G35+FEN!G37+VP!G34</f>
        <v>0</v>
      </c>
    </row>
    <row r="36" spans="1:7" ht="12" customHeight="1">
      <c r="A36" s="20">
        <v>29</v>
      </c>
      <c r="B36" s="1" t="s">
        <v>9</v>
      </c>
      <c r="C36" s="21">
        <f t="shared" si="0"/>
        <v>1333915</v>
      </c>
      <c r="D36" s="21">
        <f>'BS'!D36+FEN!D38+VP!D35</f>
        <v>359612</v>
      </c>
      <c r="E36" s="21">
        <f>'BS'!E36+FEN!E38+VP!E35</f>
        <v>356151</v>
      </c>
      <c r="F36" s="21">
        <f>'BS'!F36+FEN!F38+VP!F35</f>
        <v>337739</v>
      </c>
      <c r="G36" s="21">
        <f>'BS'!G36+FEN!G38+VP!G35</f>
        <v>280413</v>
      </c>
    </row>
    <row r="37" spans="1:7" ht="12" customHeight="1">
      <c r="A37" s="20">
        <v>30</v>
      </c>
      <c r="B37" s="1" t="s">
        <v>39</v>
      </c>
      <c r="C37" s="21">
        <f t="shared" si="0"/>
        <v>14000</v>
      </c>
      <c r="D37" s="21">
        <f>'BS'!D37+FEN!D39+VP!D36</f>
        <v>3735</v>
      </c>
      <c r="E37" s="21">
        <f>'BS'!E37+FEN!E39+VP!E36</f>
        <v>3533</v>
      </c>
      <c r="F37" s="21">
        <f>'BS'!F37+FEN!F39+VP!F36</f>
        <v>3413</v>
      </c>
      <c r="G37" s="21">
        <f>'BS'!G37+FEN!G39+VP!G36</f>
        <v>3319</v>
      </c>
    </row>
    <row r="38" spans="1:7" ht="12" customHeight="1">
      <c r="A38" s="20">
        <v>31</v>
      </c>
      <c r="B38" s="1" t="s">
        <v>40</v>
      </c>
      <c r="C38" s="21">
        <f t="shared" si="0"/>
        <v>1573835</v>
      </c>
      <c r="D38" s="21">
        <f>'BS'!D38+FEN!D40+VP!D37</f>
        <v>385780</v>
      </c>
      <c r="E38" s="21">
        <f>'BS'!E38+FEN!E40+VP!E37</f>
        <v>392261</v>
      </c>
      <c r="F38" s="21">
        <f>'BS'!F38+FEN!F40+VP!F37</f>
        <v>399284</v>
      </c>
      <c r="G38" s="21">
        <f>'BS'!G38+FEN!G40+VP!G37</f>
        <v>396510</v>
      </c>
    </row>
    <row r="39" spans="1:7" ht="12" customHeight="1">
      <c r="A39" s="20">
        <v>32</v>
      </c>
      <c r="B39" s="1" t="s">
        <v>41</v>
      </c>
      <c r="C39" s="21">
        <f t="shared" si="0"/>
        <v>314000</v>
      </c>
      <c r="D39" s="21">
        <f>'BS'!D39+FEN!D41+VP!D38</f>
        <v>78500</v>
      </c>
      <c r="E39" s="21">
        <f>'BS'!E39+FEN!E41+VP!E38</f>
        <v>78500</v>
      </c>
      <c r="F39" s="21">
        <f>'BS'!F39+FEN!F41+VP!F38</f>
        <v>78500</v>
      </c>
      <c r="G39" s="21">
        <f>'BS'!G39+FEN!G41+VP!G38</f>
        <v>78500</v>
      </c>
    </row>
    <row r="40" spans="1:7" ht="12" customHeight="1">
      <c r="A40" s="20">
        <v>33</v>
      </c>
      <c r="B40" s="1" t="s">
        <v>42</v>
      </c>
      <c r="C40" s="21">
        <f t="shared" si="0"/>
        <v>211200</v>
      </c>
      <c r="D40" s="21">
        <f>'BS'!D40+FEN!D42+VP!D39</f>
        <v>52800</v>
      </c>
      <c r="E40" s="21">
        <f>'BS'!E40+FEN!E42+VP!E39</f>
        <v>51370</v>
      </c>
      <c r="F40" s="21">
        <f>'BS'!F40+FEN!F42+VP!F39</f>
        <v>54206</v>
      </c>
      <c r="G40" s="21">
        <f>'BS'!G40+FEN!G42+VP!G39</f>
        <v>52824</v>
      </c>
    </row>
    <row r="41" spans="1:7" ht="12" customHeight="1">
      <c r="A41" s="20">
        <v>34</v>
      </c>
      <c r="B41" s="1" t="s">
        <v>43</v>
      </c>
      <c r="C41" s="21">
        <f t="shared" si="0"/>
        <v>370000</v>
      </c>
      <c r="D41" s="21">
        <f>'BS'!D41+FEN!D43+VP!D40</f>
        <v>95329</v>
      </c>
      <c r="E41" s="21">
        <f>'BS'!E41+FEN!E43+VP!E40</f>
        <v>99910</v>
      </c>
      <c r="F41" s="21">
        <f>'BS'!F41+FEN!F43+VP!F40</f>
        <v>101915</v>
      </c>
      <c r="G41" s="21">
        <f>'BS'!G41+FEN!G43+VP!G40</f>
        <v>72846</v>
      </c>
    </row>
    <row r="42" spans="1:7" ht="12" customHeight="1">
      <c r="A42" s="20">
        <v>35</v>
      </c>
      <c r="B42" s="1" t="s">
        <v>75</v>
      </c>
      <c r="C42" s="21">
        <f t="shared" si="0"/>
        <v>70000</v>
      </c>
      <c r="D42" s="21">
        <f>'BS'!D42+FEN!D44+VP!D41</f>
        <v>26018</v>
      </c>
      <c r="E42" s="21">
        <f>'BS'!E42+FEN!E44+VP!E41</f>
        <v>21348</v>
      </c>
      <c r="F42" s="21">
        <f>'BS'!F42+FEN!F44+VP!F41</f>
        <v>18445</v>
      </c>
      <c r="G42" s="21">
        <f>'BS'!G42+FEN!G44+VP!G41</f>
        <v>4189</v>
      </c>
    </row>
    <row r="43" spans="1:7" ht="12">
      <c r="A43" s="20">
        <v>36</v>
      </c>
      <c r="B43" s="1" t="s">
        <v>25</v>
      </c>
      <c r="C43" s="21">
        <f t="shared" si="0"/>
        <v>32000</v>
      </c>
      <c r="D43" s="21">
        <f>'BS'!D43+FEN!D45+VP!D42</f>
        <v>10383</v>
      </c>
      <c r="E43" s="21">
        <f>'BS'!E43+FEN!E45+VP!E42</f>
        <v>9808</v>
      </c>
      <c r="F43" s="21">
        <f>'BS'!F43+FEN!F45+VP!F42</f>
        <v>6251</v>
      </c>
      <c r="G43" s="21">
        <f>'BS'!G43+FEN!G45+VP!G42</f>
        <v>5558</v>
      </c>
    </row>
    <row r="44" spans="1:7" ht="12" customHeight="1">
      <c r="A44" s="20">
        <v>37</v>
      </c>
      <c r="B44" s="1" t="s">
        <v>44</v>
      </c>
      <c r="C44" s="21">
        <f t="shared" si="0"/>
        <v>330660</v>
      </c>
      <c r="D44" s="21">
        <f>'BS'!D44+FEN!D46+VP!D43</f>
        <v>87493</v>
      </c>
      <c r="E44" s="21">
        <f>'BS'!E44+FEN!E46+VP!E43</f>
        <v>89707</v>
      </c>
      <c r="F44" s="21">
        <f>'BS'!F44+FEN!F46+VP!F43</f>
        <v>87097</v>
      </c>
      <c r="G44" s="21">
        <f>'BS'!G44+FEN!G46+VP!G43</f>
        <v>66363</v>
      </c>
    </row>
    <row r="45" spans="1:7" ht="24">
      <c r="A45" s="24">
        <v>38</v>
      </c>
      <c r="B45" s="25" t="s">
        <v>45</v>
      </c>
      <c r="C45" s="21">
        <f t="shared" si="0"/>
        <v>33000</v>
      </c>
      <c r="D45" s="21">
        <f>'BS'!D45+FEN!D47+VP!D44</f>
        <v>9109</v>
      </c>
      <c r="E45" s="21">
        <f>'BS'!E45+FEN!E47+VP!E44</f>
        <v>9044</v>
      </c>
      <c r="F45" s="21">
        <f>'BS'!F45+FEN!F47+VP!F44</f>
        <v>8942</v>
      </c>
      <c r="G45" s="21">
        <f>'BS'!G45+FEN!G47+VP!G44</f>
        <v>5905</v>
      </c>
    </row>
    <row r="46" spans="1:10" ht="36">
      <c r="A46" s="31">
        <v>39</v>
      </c>
      <c r="B46" s="1" t="s">
        <v>46</v>
      </c>
      <c r="C46" s="21">
        <f t="shared" si="0"/>
        <v>2760</v>
      </c>
      <c r="D46" s="21">
        <f>'BS'!D46+FEN!D48+VP!D45</f>
        <v>750</v>
      </c>
      <c r="E46" s="21">
        <f>'BS'!E46+FEN!E48+VP!E45</f>
        <v>850</v>
      </c>
      <c r="F46" s="21">
        <f>'BS'!F46+FEN!F48+VP!F45</f>
        <v>850</v>
      </c>
      <c r="G46" s="21">
        <f>'BS'!G46+FEN!G48+VP!G45</f>
        <v>310</v>
      </c>
      <c r="J46" s="32"/>
    </row>
    <row r="47" spans="1:7" ht="12" customHeight="1" hidden="1">
      <c r="A47" s="20">
        <v>40</v>
      </c>
      <c r="B47" s="23" t="s">
        <v>58</v>
      </c>
      <c r="C47" s="21">
        <f t="shared" si="0"/>
        <v>0</v>
      </c>
      <c r="D47" s="21">
        <f>'BS'!D47+FEN!D49+VP!D46</f>
        <v>0</v>
      </c>
      <c r="E47" s="21">
        <f>'BS'!E47+FEN!E49+VP!E46</f>
        <v>0</v>
      </c>
      <c r="F47" s="21">
        <f>'BS'!F47+FEN!F49+VP!F46</f>
        <v>0</v>
      </c>
      <c r="G47" s="21">
        <f>'BS'!G47+FEN!G49+VP!G46</f>
        <v>0</v>
      </c>
    </row>
    <row r="48" spans="1:7" ht="12" customHeight="1">
      <c r="A48" s="20">
        <v>41</v>
      </c>
      <c r="B48" s="1" t="s">
        <v>59</v>
      </c>
      <c r="C48" s="21">
        <f t="shared" si="0"/>
        <v>9000</v>
      </c>
      <c r="D48" s="21">
        <f>'BS'!D48+FEN!D50+VP!D47</f>
        <v>2220</v>
      </c>
      <c r="E48" s="21">
        <f>'BS'!E48+FEN!E50+VP!E47</f>
        <v>2360</v>
      </c>
      <c r="F48" s="21">
        <f>'BS'!F48+FEN!F50+VP!F47</f>
        <v>2210</v>
      </c>
      <c r="G48" s="21">
        <f>'BS'!G48+FEN!G50+VP!G47</f>
        <v>2210</v>
      </c>
    </row>
    <row r="49" spans="1:7" ht="12" customHeight="1">
      <c r="A49" s="20">
        <v>42</v>
      </c>
      <c r="B49" s="1" t="s">
        <v>47</v>
      </c>
      <c r="C49" s="21">
        <f t="shared" si="0"/>
        <v>7560</v>
      </c>
      <c r="D49" s="21">
        <f>'BS'!D49+FEN!D51+VP!D48</f>
        <v>2109</v>
      </c>
      <c r="E49" s="21">
        <f>'BS'!E49+FEN!E51+VP!E48</f>
        <v>2011</v>
      </c>
      <c r="F49" s="21">
        <f>'BS'!F49+FEN!F51+VP!F48</f>
        <v>1920</v>
      </c>
      <c r="G49" s="21">
        <f>'BS'!G49+FEN!G51+VP!G48</f>
        <v>1520</v>
      </c>
    </row>
    <row r="50" spans="1:7" ht="12" customHeight="1">
      <c r="A50" s="20">
        <v>43</v>
      </c>
      <c r="B50" s="1" t="s">
        <v>48</v>
      </c>
      <c r="C50" s="21">
        <f t="shared" si="0"/>
        <v>22200</v>
      </c>
      <c r="D50" s="21">
        <f>'BS'!D50+FEN!D52+VP!D49</f>
        <v>5550</v>
      </c>
      <c r="E50" s="21">
        <f>'BS'!E50+FEN!E52+VP!E49</f>
        <v>5930</v>
      </c>
      <c r="F50" s="21">
        <f>'BS'!F50+FEN!F52+VP!F49</f>
        <v>5550</v>
      </c>
      <c r="G50" s="21">
        <f>'BS'!G50+FEN!G52+VP!G49</f>
        <v>5170</v>
      </c>
    </row>
    <row r="51" spans="1:7" ht="12" customHeight="1">
      <c r="A51" s="20">
        <v>44</v>
      </c>
      <c r="B51" s="1" t="s">
        <v>49</v>
      </c>
      <c r="C51" s="21">
        <f t="shared" si="0"/>
        <v>14530</v>
      </c>
      <c r="D51" s="21">
        <f>'BS'!D51+FEN!D53+VP!D50</f>
        <v>3801</v>
      </c>
      <c r="E51" s="21">
        <f>'BS'!E51+FEN!E53+VP!E50</f>
        <v>3604</v>
      </c>
      <c r="F51" s="21">
        <f>'BS'!F51+FEN!F53+VP!F50</f>
        <v>3562</v>
      </c>
      <c r="G51" s="21">
        <f>'BS'!G51+FEN!G53+VP!G50</f>
        <v>3563</v>
      </c>
    </row>
    <row r="52" spans="1:7" ht="12" customHeight="1">
      <c r="A52" s="20">
        <v>45</v>
      </c>
      <c r="B52" s="1" t="s">
        <v>50</v>
      </c>
      <c r="C52" s="21">
        <f t="shared" si="0"/>
        <v>0</v>
      </c>
      <c r="D52" s="21">
        <f>'BS'!D52+FEN!D54+VP!D51</f>
        <v>0</v>
      </c>
      <c r="E52" s="21">
        <f>'BS'!E52+FEN!E54+VP!E51</f>
        <v>0</v>
      </c>
      <c r="F52" s="21">
        <f>'BS'!F52+FEN!F54+VP!F51</f>
        <v>0</v>
      </c>
      <c r="G52" s="21">
        <f>'BS'!G52+FEN!G54+VP!G51</f>
        <v>0</v>
      </c>
    </row>
    <row r="53" spans="1:7" ht="12" customHeight="1">
      <c r="A53" s="20">
        <v>46</v>
      </c>
      <c r="B53" s="1" t="s">
        <v>51</v>
      </c>
      <c r="C53" s="21">
        <f t="shared" si="0"/>
        <v>0</v>
      </c>
      <c r="D53" s="21">
        <f>'BS'!D53+FEN!D55+VP!D52</f>
        <v>0</v>
      </c>
      <c r="E53" s="21">
        <f>'BS'!E53+FEN!E55+VP!E52</f>
        <v>0</v>
      </c>
      <c r="F53" s="21">
        <f>'BS'!F53+FEN!F55+VP!F52</f>
        <v>0</v>
      </c>
      <c r="G53" s="21">
        <f>'BS'!G53+FEN!G55+VP!G52</f>
        <v>0</v>
      </c>
    </row>
    <row r="54" spans="1:7" ht="12" customHeight="1">
      <c r="A54" s="20">
        <v>47</v>
      </c>
      <c r="B54" s="1" t="s">
        <v>10</v>
      </c>
      <c r="C54" s="21">
        <f t="shared" si="0"/>
        <v>104018</v>
      </c>
      <c r="D54" s="21">
        <f>'BS'!D54+FEN!D56+VP!D53</f>
        <v>24052</v>
      </c>
      <c r="E54" s="21">
        <f>'BS'!E54+FEN!E56+VP!E53</f>
        <v>24986</v>
      </c>
      <c r="F54" s="21">
        <f>'BS'!F54+FEN!F56+VP!F53</f>
        <v>30160</v>
      </c>
      <c r="G54" s="21">
        <f>'BS'!G54+FEN!G56+VP!G53</f>
        <v>24820</v>
      </c>
    </row>
    <row r="55" spans="1:7" ht="12" customHeight="1">
      <c r="A55" s="20">
        <v>48</v>
      </c>
      <c r="B55" s="1" t="s">
        <v>55</v>
      </c>
      <c r="C55" s="21">
        <f t="shared" si="0"/>
        <v>51600</v>
      </c>
      <c r="D55" s="21">
        <f>'BS'!D55+FEN!D57+VP!D54</f>
        <v>14376</v>
      </c>
      <c r="E55" s="21">
        <f>'BS'!E55+FEN!E57+VP!E54</f>
        <v>13972</v>
      </c>
      <c r="F55" s="21">
        <f>'BS'!F55+FEN!F57+VP!F54</f>
        <v>15286</v>
      </c>
      <c r="G55" s="21">
        <f>'BS'!G55+FEN!G57+VP!G54</f>
        <v>7966</v>
      </c>
    </row>
    <row r="56" spans="1:7" ht="12" customHeight="1" hidden="1">
      <c r="A56" s="20">
        <v>49</v>
      </c>
      <c r="B56" s="1" t="s">
        <v>60</v>
      </c>
      <c r="C56" s="21">
        <f>D56+E56+F56+G56</f>
        <v>0</v>
      </c>
      <c r="D56" s="21">
        <f>'BS'!D56+FEN!D58+VP!D55</f>
        <v>0</v>
      </c>
      <c r="E56" s="21">
        <f>'BS'!E56+FEN!E58+VP!E55</f>
        <v>0</v>
      </c>
      <c r="F56" s="21">
        <f>'BS'!F56+FEN!F58+VP!F55</f>
        <v>0</v>
      </c>
      <c r="G56" s="21">
        <f>'BS'!G56+FEN!G58+VP!G55</f>
        <v>0</v>
      </c>
    </row>
    <row r="57" spans="1:7" ht="24">
      <c r="A57" s="20">
        <v>50</v>
      </c>
      <c r="B57" s="1" t="s">
        <v>52</v>
      </c>
      <c r="C57" s="21">
        <f t="shared" si="0"/>
        <v>4300</v>
      </c>
      <c r="D57" s="21">
        <f>'BS'!D57+FEN!D59+VP!D56</f>
        <v>1119</v>
      </c>
      <c r="E57" s="21">
        <f>'BS'!E57+FEN!E59+VP!E56</f>
        <v>1213</v>
      </c>
      <c r="F57" s="21">
        <f>'BS'!F57+FEN!F59+VP!F56</f>
        <v>1149</v>
      </c>
      <c r="G57" s="21">
        <f>'BS'!G57+FEN!G59+VP!G56</f>
        <v>819</v>
      </c>
    </row>
    <row r="58" spans="1:7" ht="12" customHeight="1">
      <c r="A58" s="20">
        <v>51</v>
      </c>
      <c r="B58" s="1" t="s">
        <v>53</v>
      </c>
      <c r="C58" s="21">
        <f t="shared" si="0"/>
        <v>7440</v>
      </c>
      <c r="D58" s="21">
        <f>'BS'!D58+FEN!D60+VP!D57</f>
        <v>2244</v>
      </c>
      <c r="E58" s="21">
        <f>'BS'!E58+FEN!E60+VP!E57</f>
        <v>2157</v>
      </c>
      <c r="F58" s="21">
        <f>'BS'!F58+FEN!F60+VP!F57</f>
        <v>2157</v>
      </c>
      <c r="G58" s="21">
        <f>'BS'!G58+FEN!G60+VP!G57</f>
        <v>882</v>
      </c>
    </row>
    <row r="59" spans="1:7" ht="12" customHeight="1">
      <c r="A59" s="20">
        <v>52</v>
      </c>
      <c r="B59" s="1" t="s">
        <v>56</v>
      </c>
      <c r="C59" s="21">
        <f aca="true" t="shared" si="1" ref="C59:C64">D59+E59+F59+G59</f>
        <v>13600</v>
      </c>
      <c r="D59" s="21">
        <f>'BS'!D59+FEN!D61+VP!D58</f>
        <v>4300</v>
      </c>
      <c r="E59" s="21">
        <f>'BS'!E59+FEN!E61+VP!E58</f>
        <v>4300</v>
      </c>
      <c r="F59" s="21">
        <f>'BS'!F59+FEN!F61+VP!F58</f>
        <v>4430</v>
      </c>
      <c r="G59" s="21">
        <f>'BS'!G59+FEN!G61+VP!G58</f>
        <v>570</v>
      </c>
    </row>
    <row r="60" spans="1:7" ht="12" customHeight="1">
      <c r="A60" s="20">
        <v>53</v>
      </c>
      <c r="B60" s="1" t="s">
        <v>23</v>
      </c>
      <c r="C60" s="21">
        <f t="shared" si="1"/>
        <v>14900</v>
      </c>
      <c r="D60" s="21">
        <f>'BS'!D60+FEN!D62+VP!D59</f>
        <v>3894</v>
      </c>
      <c r="E60" s="21">
        <f>'BS'!E60+FEN!E62+VP!E59</f>
        <v>4267</v>
      </c>
      <c r="F60" s="21">
        <f>'BS'!F60+FEN!F62+VP!F59</f>
        <v>3660</v>
      </c>
      <c r="G60" s="21">
        <f>'BS'!G60+FEN!G62+VP!G59</f>
        <v>3079</v>
      </c>
    </row>
    <row r="61" spans="1:7" ht="12" customHeight="1">
      <c r="A61" s="20">
        <v>54</v>
      </c>
      <c r="B61" s="1" t="s">
        <v>72</v>
      </c>
      <c r="C61" s="21">
        <f t="shared" si="1"/>
        <v>122560</v>
      </c>
      <c r="D61" s="21">
        <f>'BS'!D61+FEN!D63+VP!D60</f>
        <v>36676</v>
      </c>
      <c r="E61" s="21">
        <f>'BS'!E61+FEN!E63+VP!E60</f>
        <v>35552</v>
      </c>
      <c r="F61" s="21">
        <f>'BS'!F61+FEN!F63+VP!F60</f>
        <v>30335</v>
      </c>
      <c r="G61" s="21">
        <f>'BS'!G61+FEN!G63+VP!G60</f>
        <v>19997</v>
      </c>
    </row>
    <row r="62" spans="1:7" ht="12" customHeight="1">
      <c r="A62" s="20">
        <v>55</v>
      </c>
      <c r="B62" s="1" t="s">
        <v>54</v>
      </c>
      <c r="C62" s="21">
        <f t="shared" si="1"/>
        <v>18840</v>
      </c>
      <c r="D62" s="21">
        <f>'BS'!D62+FEN!D64+VP!D61</f>
        <v>4921</v>
      </c>
      <c r="E62" s="21">
        <f>'BS'!E62+FEN!E64+VP!E61</f>
        <v>4649</v>
      </c>
      <c r="F62" s="21">
        <f>'BS'!F62+FEN!F64+VP!F61</f>
        <v>4622</v>
      </c>
      <c r="G62" s="21">
        <f>'BS'!G62+FEN!G64+VP!G61</f>
        <v>4648</v>
      </c>
    </row>
    <row r="63" spans="1:7" ht="12" customHeight="1">
      <c r="A63" s="20">
        <v>56</v>
      </c>
      <c r="B63" s="1" t="s">
        <v>26</v>
      </c>
      <c r="C63" s="21">
        <f t="shared" si="1"/>
        <v>2662</v>
      </c>
      <c r="D63" s="21">
        <f>'BS'!D63+FEN!D65+VP!D62</f>
        <v>676</v>
      </c>
      <c r="E63" s="21">
        <f>'BS'!E63+FEN!E65+VP!E62</f>
        <v>697</v>
      </c>
      <c r="F63" s="21">
        <f>'BS'!F63+FEN!F65+VP!F62</f>
        <v>675</v>
      </c>
      <c r="G63" s="21">
        <f>'BS'!G63+FEN!G65+VP!G62</f>
        <v>614</v>
      </c>
    </row>
    <row r="64" spans="1:7" ht="12" customHeight="1">
      <c r="A64" s="20">
        <v>57</v>
      </c>
      <c r="B64" s="1" t="s">
        <v>65</v>
      </c>
      <c r="C64" s="21">
        <f t="shared" si="1"/>
        <v>34800</v>
      </c>
      <c r="D64" s="21">
        <f>'BS'!D64+FEN!D66+VP!D63</f>
        <v>8388</v>
      </c>
      <c r="E64" s="21">
        <f>'BS'!E64+FEN!E66+VP!E63</f>
        <v>10060</v>
      </c>
      <c r="F64" s="21">
        <f>'BS'!F64+FEN!F66+VP!F63</f>
        <v>10031</v>
      </c>
      <c r="G64" s="21">
        <f>'BS'!G64+FEN!G66+VP!G63</f>
        <v>6321</v>
      </c>
    </row>
    <row r="65" spans="1:7" ht="12" customHeight="1">
      <c r="A65" s="20">
        <v>58</v>
      </c>
      <c r="B65" s="1" t="s">
        <v>61</v>
      </c>
      <c r="C65" s="21">
        <f aca="true" t="shared" si="2" ref="C65:C72">D65+E65+F65+G65</f>
        <v>3400</v>
      </c>
      <c r="D65" s="21">
        <f>'BS'!D65+FEN!D66+VP!D64</f>
        <v>714</v>
      </c>
      <c r="E65" s="21">
        <f>'BS'!E65+FEN!E66+VP!E64</f>
        <v>874</v>
      </c>
      <c r="F65" s="21">
        <f>'BS'!F65+FEN!F66+VP!F64</f>
        <v>926</v>
      </c>
      <c r="G65" s="21">
        <f>'BS'!G65+FEN!G66+VP!G64</f>
        <v>886</v>
      </c>
    </row>
    <row r="66" spans="1:7" ht="12" customHeight="1" hidden="1">
      <c r="A66" s="20">
        <v>59</v>
      </c>
      <c r="B66" s="1" t="s">
        <v>62</v>
      </c>
      <c r="C66" s="21">
        <f t="shared" si="2"/>
        <v>0</v>
      </c>
      <c r="D66" s="21">
        <f>'BS'!D66+FEN!D68+VP!D65</f>
        <v>0</v>
      </c>
      <c r="E66" s="21">
        <f>'BS'!E66+FEN!E68+VP!E65</f>
        <v>0</v>
      </c>
      <c r="F66" s="21">
        <f>'BS'!F66+FEN!F68+VP!F65</f>
        <v>0</v>
      </c>
      <c r="G66" s="21">
        <f>'BS'!G66+FEN!G68+VP!G65</f>
        <v>0</v>
      </c>
    </row>
    <row r="67" spans="1:7" ht="12" customHeight="1">
      <c r="A67" s="20">
        <v>60</v>
      </c>
      <c r="B67" s="1" t="s">
        <v>76</v>
      </c>
      <c r="C67" s="21">
        <f t="shared" si="2"/>
        <v>68000</v>
      </c>
      <c r="D67" s="21">
        <f>'BS'!D67+FEN!D69+VP!D66</f>
        <v>20013</v>
      </c>
      <c r="E67" s="21">
        <f>'BS'!E67+FEN!E69+VP!E66</f>
        <v>19550</v>
      </c>
      <c r="F67" s="21">
        <f>'BS'!F67+FEN!F69+VP!F66</f>
        <v>15748</v>
      </c>
      <c r="G67" s="21">
        <f>'BS'!G67+FEN!G69+VP!G66</f>
        <v>12689</v>
      </c>
    </row>
    <row r="68" spans="1:7" ht="12" customHeight="1">
      <c r="A68" s="20">
        <v>61</v>
      </c>
      <c r="B68" s="1" t="s">
        <v>80</v>
      </c>
      <c r="C68" s="21">
        <f t="shared" si="2"/>
        <v>23371</v>
      </c>
      <c r="D68" s="21">
        <f>'BS'!D68+FEN!D70+VP!D67</f>
        <v>6721</v>
      </c>
      <c r="E68" s="21">
        <f>'BS'!E68+FEN!E70+VP!E67</f>
        <v>6720</v>
      </c>
      <c r="F68" s="21">
        <f>'BS'!F68+FEN!F70+VP!F67</f>
        <v>4972</v>
      </c>
      <c r="G68" s="21">
        <f>'BS'!G68+FEN!G70+VP!G67</f>
        <v>4958</v>
      </c>
    </row>
    <row r="69" spans="1:7" ht="12" customHeight="1" hidden="1">
      <c r="A69" s="20">
        <v>62</v>
      </c>
      <c r="B69" s="23" t="s">
        <v>63</v>
      </c>
      <c r="C69" s="21">
        <f t="shared" si="2"/>
        <v>0</v>
      </c>
      <c r="D69" s="21">
        <f>'BS'!D69+FEN!D71+VP!D68</f>
        <v>0</v>
      </c>
      <c r="E69" s="21">
        <f>'BS'!E69+FEN!E71+VP!E68</f>
        <v>0</v>
      </c>
      <c r="F69" s="21">
        <f>'BS'!F69+FEN!F71+VP!F68</f>
        <v>0</v>
      </c>
      <c r="G69" s="21">
        <f>'BS'!G69+FEN!G71+VP!G68</f>
        <v>0</v>
      </c>
    </row>
    <row r="70" spans="1:7" ht="12" customHeight="1" hidden="1">
      <c r="A70" s="20">
        <v>63</v>
      </c>
      <c r="B70" s="23" t="s">
        <v>64</v>
      </c>
      <c r="C70" s="21">
        <f t="shared" si="2"/>
        <v>0</v>
      </c>
      <c r="D70" s="21">
        <f>'BS'!D70+FEN!D72+VP!D69</f>
        <v>0</v>
      </c>
      <c r="E70" s="21">
        <f>'BS'!E70+FEN!E72+VP!E69</f>
        <v>0</v>
      </c>
      <c r="F70" s="21">
        <f>'BS'!F70+FEN!F72+VP!F69</f>
        <v>0</v>
      </c>
      <c r="G70" s="21">
        <f>'BS'!G70+FEN!G72+VP!G69</f>
        <v>0</v>
      </c>
    </row>
    <row r="71" spans="1:7" ht="12" customHeight="1">
      <c r="A71" s="20">
        <v>64</v>
      </c>
      <c r="B71" s="1" t="s">
        <v>77</v>
      </c>
      <c r="C71" s="21">
        <f t="shared" si="2"/>
        <v>31170</v>
      </c>
      <c r="D71" s="21">
        <f>'BS'!D71+FEN!D73+VP!D70</f>
        <v>7508</v>
      </c>
      <c r="E71" s="21">
        <f>'BS'!E71+FEN!E73+VP!E70</f>
        <v>9249</v>
      </c>
      <c r="F71" s="21">
        <f>'BS'!F71+FEN!F73+VP!F70</f>
        <v>8775</v>
      </c>
      <c r="G71" s="21">
        <f>'BS'!G71+FEN!G73+VP!G70</f>
        <v>5638</v>
      </c>
    </row>
    <row r="72" spans="1:7" ht="12" customHeight="1">
      <c r="A72" s="27">
        <v>65</v>
      </c>
      <c r="B72" s="2" t="s">
        <v>73</v>
      </c>
      <c r="C72" s="28">
        <f t="shared" si="2"/>
        <v>0</v>
      </c>
      <c r="D72" s="28">
        <f>'BS'!D72+FEN!D74+VP!D71</f>
        <v>0</v>
      </c>
      <c r="E72" s="28">
        <f>'BS'!E72+FEN!E74+VP!E71</f>
        <v>0</v>
      </c>
      <c r="F72" s="28">
        <f>'BS'!F72+FEN!F74+VP!F71</f>
        <v>0</v>
      </c>
      <c r="G72" s="28">
        <f>'BS'!G72+FEN!G74+VP!G71</f>
        <v>0</v>
      </c>
    </row>
    <row r="73" ht="12" customHeight="1">
      <c r="C73" s="22"/>
    </row>
    <row r="74" ht="12" customHeight="1">
      <c r="C74" s="22"/>
    </row>
    <row r="75" ht="12" customHeight="1">
      <c r="C75" s="22"/>
    </row>
    <row r="76" ht="12" customHeight="1">
      <c r="C76" s="22"/>
    </row>
    <row r="77" ht="12" customHeight="1">
      <c r="C77" s="22"/>
    </row>
    <row r="78" ht="12" customHeight="1">
      <c r="C78" s="22"/>
    </row>
    <row r="79" ht="12" customHeight="1">
      <c r="C79" s="22"/>
    </row>
    <row r="80" ht="12" customHeight="1">
      <c r="C80" s="22"/>
    </row>
    <row r="81" ht="12" customHeight="1">
      <c r="C81" s="22"/>
    </row>
    <row r="82" ht="12" customHeight="1">
      <c r="C82" s="22"/>
    </row>
    <row r="83" ht="12" customHeight="1">
      <c r="C83" s="22"/>
    </row>
    <row r="84" ht="12" customHeight="1">
      <c r="C84" s="22"/>
    </row>
    <row r="85" ht="12" customHeight="1">
      <c r="C85" s="22"/>
    </row>
    <row r="86" ht="12" customHeight="1">
      <c r="C86" s="22"/>
    </row>
    <row r="87" ht="12" customHeight="1">
      <c r="C87" s="22"/>
    </row>
    <row r="88" ht="12" customHeight="1">
      <c r="C88" s="22"/>
    </row>
    <row r="89" ht="12" customHeight="1">
      <c r="C89" s="22"/>
    </row>
    <row r="90" ht="12" customHeight="1">
      <c r="C90" s="22"/>
    </row>
  </sheetData>
  <sheetProtection/>
  <mergeCells count="9">
    <mergeCell ref="B2:G2"/>
    <mergeCell ref="B3:G3"/>
    <mergeCell ref="A5:A6"/>
    <mergeCell ref="B5:B6"/>
    <mergeCell ref="C5:C6"/>
    <mergeCell ref="D5:D6"/>
    <mergeCell ref="E5:E6"/>
    <mergeCell ref="F5:F6"/>
    <mergeCell ref="G5:G6"/>
  </mergeCells>
  <printOptions/>
  <pageMargins left="0.15748031496062992" right="0.15748031496062992" top="0.31496062992125984" bottom="0.35433070866141736" header="0.15748031496062992" footer="0.1574803149606299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2"/>
  <sheetViews>
    <sheetView showZeros="0" zoomScale="90" zoomScaleNormal="90" zoomScaleSheetLayoutView="100" zoomScalePageLayoutView="0" workbookViewId="0" topLeftCell="A1">
      <selection activeCell="A4" sqref="A4:IV4"/>
    </sheetView>
  </sheetViews>
  <sheetFormatPr defaultColWidth="9.140625" defaultRowHeight="12" customHeight="1"/>
  <cols>
    <col min="1" max="1" width="5.57421875" style="6" customWidth="1"/>
    <col min="2" max="2" width="48.7109375" style="6" customWidth="1"/>
    <col min="3" max="3" width="10.57421875" style="5" customWidth="1"/>
    <col min="4" max="4" width="9.57421875" style="6" customWidth="1"/>
    <col min="5" max="5" width="9.7109375" style="6" customWidth="1"/>
    <col min="6" max="6" width="9.421875" style="6" customWidth="1"/>
    <col min="7" max="7" width="9.57421875" style="6" customWidth="1"/>
    <col min="8" max="8" width="9.57421875" style="6" bestFit="1" customWidth="1"/>
    <col min="9" max="9" width="9.57421875" style="6" customWidth="1"/>
    <col min="10" max="16384" width="9.140625" style="6" customWidth="1"/>
  </cols>
  <sheetData>
    <row r="1" spans="1:2" ht="12" customHeight="1">
      <c r="A1" s="3"/>
      <c r="B1" s="4"/>
    </row>
    <row r="2" spans="2:7" s="7" customFormat="1" ht="12" customHeight="1">
      <c r="B2" s="45" t="s">
        <v>78</v>
      </c>
      <c r="C2" s="45"/>
      <c r="D2" s="45"/>
      <c r="E2" s="45"/>
      <c r="F2" s="45"/>
      <c r="G2" s="45"/>
    </row>
    <row r="3" spans="2:7" s="7" customFormat="1" ht="12" customHeight="1">
      <c r="B3" s="45" t="s">
        <v>16</v>
      </c>
      <c r="C3" s="45"/>
      <c r="D3" s="45"/>
      <c r="E3" s="45"/>
      <c r="F3" s="45"/>
      <c r="G3" s="45"/>
    </row>
    <row r="4" spans="1:7" s="7" customFormat="1" ht="12" customHeight="1">
      <c r="A4" s="7" t="s">
        <v>18</v>
      </c>
      <c r="G4" s="8" t="s">
        <v>0</v>
      </c>
    </row>
    <row r="5" spans="1:7" s="9" customFormat="1" ht="12" customHeight="1">
      <c r="A5" s="46" t="s">
        <v>1</v>
      </c>
      <c r="B5" s="48" t="s">
        <v>2</v>
      </c>
      <c r="C5" s="50" t="s">
        <v>81</v>
      </c>
      <c r="D5" s="52" t="s">
        <v>11</v>
      </c>
      <c r="E5" s="52" t="s">
        <v>12</v>
      </c>
      <c r="F5" s="52" t="s">
        <v>17</v>
      </c>
      <c r="G5" s="52" t="s">
        <v>14</v>
      </c>
    </row>
    <row r="6" spans="1:7" s="9" customFormat="1" ht="24" customHeight="1">
      <c r="A6" s="47"/>
      <c r="B6" s="49"/>
      <c r="C6" s="51"/>
      <c r="D6" s="52"/>
      <c r="E6" s="52"/>
      <c r="F6" s="52"/>
      <c r="G6" s="52"/>
    </row>
    <row r="7" spans="1:7" s="9" customFormat="1" ht="12" customHeight="1">
      <c r="A7" s="10" t="s">
        <v>3</v>
      </c>
      <c r="B7" s="11" t="s">
        <v>4</v>
      </c>
      <c r="C7" s="12">
        <v>1</v>
      </c>
      <c r="D7" s="13">
        <v>2</v>
      </c>
      <c r="E7" s="13">
        <v>3</v>
      </c>
      <c r="F7" s="13">
        <v>4</v>
      </c>
      <c r="G7" s="13">
        <v>5</v>
      </c>
    </row>
    <row r="8" spans="1:7" s="7" customFormat="1" ht="12" customHeight="1">
      <c r="A8" s="17"/>
      <c r="B8" s="18" t="s">
        <v>24</v>
      </c>
      <c r="C8" s="19">
        <f>SUM(C9:C72)</f>
        <v>57745810</v>
      </c>
      <c r="D8" s="19">
        <f>SUM(D9:D72)</f>
        <v>14891036</v>
      </c>
      <c r="E8" s="19">
        <f>SUM(E9:E72)</f>
        <v>15296622</v>
      </c>
      <c r="F8" s="19">
        <f>SUM(F9:F72)</f>
        <v>14515343</v>
      </c>
      <c r="G8" s="19">
        <f>SUM(G9:G72)</f>
        <v>13042809</v>
      </c>
    </row>
    <row r="9" spans="1:13" ht="12" customHeight="1">
      <c r="A9" s="20">
        <v>1</v>
      </c>
      <c r="B9" s="1" t="s">
        <v>27</v>
      </c>
      <c r="C9" s="21">
        <f aca="true" t="shared" si="0" ref="C9:C72">D9+E9+F9+G9</f>
        <v>32875</v>
      </c>
      <c r="D9" s="21">
        <v>9167</v>
      </c>
      <c r="E9" s="21">
        <v>8351</v>
      </c>
      <c r="F9" s="21">
        <v>7692</v>
      </c>
      <c r="G9" s="21">
        <v>7665</v>
      </c>
      <c r="I9" s="22"/>
      <c r="J9" s="22"/>
      <c r="K9" s="22"/>
      <c r="L9" s="22"/>
      <c r="M9" s="22"/>
    </row>
    <row r="10" spans="1:7" ht="12" customHeight="1">
      <c r="A10" s="20">
        <v>2</v>
      </c>
      <c r="B10" s="1" t="s">
        <v>28</v>
      </c>
      <c r="C10" s="21">
        <f t="shared" si="0"/>
        <v>167000</v>
      </c>
      <c r="D10" s="21">
        <v>37075</v>
      </c>
      <c r="E10" s="21">
        <v>53431</v>
      </c>
      <c r="F10" s="21">
        <v>34706</v>
      </c>
      <c r="G10" s="21">
        <v>41788</v>
      </c>
    </row>
    <row r="11" spans="1:7" ht="12" customHeight="1">
      <c r="A11" s="20">
        <v>3</v>
      </c>
      <c r="B11" s="1" t="s">
        <v>29</v>
      </c>
      <c r="C11" s="21">
        <f t="shared" si="0"/>
        <v>336000</v>
      </c>
      <c r="D11" s="21">
        <v>78500</v>
      </c>
      <c r="E11" s="21">
        <v>110580</v>
      </c>
      <c r="F11" s="21">
        <v>76238</v>
      </c>
      <c r="G11" s="21">
        <v>70682</v>
      </c>
    </row>
    <row r="12" spans="1:7" ht="12" customHeight="1">
      <c r="A12" s="20">
        <v>4</v>
      </c>
      <c r="B12" s="1" t="s">
        <v>30</v>
      </c>
      <c r="C12" s="21">
        <f t="shared" si="0"/>
        <v>134000</v>
      </c>
      <c r="D12" s="21">
        <v>33185</v>
      </c>
      <c r="E12" s="21">
        <v>35276</v>
      </c>
      <c r="F12" s="21">
        <v>33339</v>
      </c>
      <c r="G12" s="21">
        <v>32200</v>
      </c>
    </row>
    <row r="13" spans="1:7" ht="12" customHeight="1">
      <c r="A13" s="20">
        <v>5</v>
      </c>
      <c r="B13" s="1" t="s">
        <v>31</v>
      </c>
      <c r="C13" s="21">
        <f t="shared" si="0"/>
        <v>26142</v>
      </c>
      <c r="D13" s="21">
        <v>5885</v>
      </c>
      <c r="E13" s="21">
        <v>7762</v>
      </c>
      <c r="F13" s="21">
        <v>5945</v>
      </c>
      <c r="G13" s="21">
        <v>6550</v>
      </c>
    </row>
    <row r="14" spans="1:7" ht="12" customHeight="1">
      <c r="A14" s="20">
        <v>6</v>
      </c>
      <c r="B14" s="1" t="s">
        <v>5</v>
      </c>
      <c r="C14" s="21">
        <f t="shared" si="0"/>
        <v>12100</v>
      </c>
      <c r="D14" s="21">
        <v>3506</v>
      </c>
      <c r="E14" s="21">
        <v>3492</v>
      </c>
      <c r="F14" s="21">
        <v>3489</v>
      </c>
      <c r="G14" s="21">
        <v>1613</v>
      </c>
    </row>
    <row r="15" spans="1:7" ht="12" customHeight="1">
      <c r="A15" s="20">
        <v>7</v>
      </c>
      <c r="B15" s="1" t="s">
        <v>15</v>
      </c>
      <c r="C15" s="21">
        <f t="shared" si="0"/>
        <v>330578</v>
      </c>
      <c r="D15" s="21">
        <v>85218</v>
      </c>
      <c r="E15" s="21">
        <v>82070</v>
      </c>
      <c r="F15" s="21">
        <v>82069</v>
      </c>
      <c r="G15" s="21">
        <v>81221</v>
      </c>
    </row>
    <row r="16" spans="1:7" ht="12" customHeight="1">
      <c r="A16" s="20">
        <v>8</v>
      </c>
      <c r="B16" s="1" t="s">
        <v>32</v>
      </c>
      <c r="C16" s="21">
        <f t="shared" si="0"/>
        <v>55246</v>
      </c>
      <c r="D16" s="21">
        <v>13732</v>
      </c>
      <c r="E16" s="21">
        <v>13805</v>
      </c>
      <c r="F16" s="21">
        <v>14327</v>
      </c>
      <c r="G16" s="21">
        <v>13382</v>
      </c>
    </row>
    <row r="17" spans="1:7" ht="12" customHeight="1">
      <c r="A17" s="20">
        <v>9</v>
      </c>
      <c r="B17" s="1" t="s">
        <v>6</v>
      </c>
      <c r="C17" s="21">
        <f t="shared" si="0"/>
        <v>19715</v>
      </c>
      <c r="D17" s="21">
        <v>4650</v>
      </c>
      <c r="E17" s="21">
        <v>4965</v>
      </c>
      <c r="F17" s="21">
        <v>5050</v>
      </c>
      <c r="G17" s="21">
        <v>5050</v>
      </c>
    </row>
    <row r="18" spans="1:7" ht="12" customHeight="1">
      <c r="A18" s="20">
        <v>10</v>
      </c>
      <c r="B18" s="1" t="s">
        <v>33</v>
      </c>
      <c r="C18" s="21">
        <f t="shared" si="0"/>
        <v>21900</v>
      </c>
      <c r="D18" s="21">
        <v>5350</v>
      </c>
      <c r="E18" s="21">
        <v>5770</v>
      </c>
      <c r="F18" s="21">
        <v>5460</v>
      </c>
      <c r="G18" s="21">
        <v>5320</v>
      </c>
    </row>
    <row r="19" spans="1:7" ht="12" customHeight="1">
      <c r="A19" s="20">
        <v>11</v>
      </c>
      <c r="B19" s="1" t="s">
        <v>34</v>
      </c>
      <c r="C19" s="21">
        <f t="shared" si="0"/>
        <v>12700</v>
      </c>
      <c r="D19" s="21">
        <v>3494</v>
      </c>
      <c r="E19" s="21">
        <v>3382</v>
      </c>
      <c r="F19" s="21">
        <v>3366</v>
      </c>
      <c r="G19" s="21">
        <v>2458</v>
      </c>
    </row>
    <row r="20" spans="1:7" ht="12" customHeight="1">
      <c r="A20" s="20">
        <v>13</v>
      </c>
      <c r="B20" s="1" t="s">
        <v>7</v>
      </c>
      <c r="C20" s="21">
        <f t="shared" si="0"/>
        <v>508641</v>
      </c>
      <c r="D20" s="21">
        <v>139392</v>
      </c>
      <c r="E20" s="21">
        <v>131268</v>
      </c>
      <c r="F20" s="21">
        <v>126073</v>
      </c>
      <c r="G20" s="21">
        <v>111908</v>
      </c>
    </row>
    <row r="21" spans="1:7" ht="12" customHeight="1">
      <c r="A21" s="20">
        <v>14</v>
      </c>
      <c r="B21" s="1" t="s">
        <v>8</v>
      </c>
      <c r="C21" s="21">
        <f t="shared" si="0"/>
        <v>490000</v>
      </c>
      <c r="D21" s="21">
        <v>131000</v>
      </c>
      <c r="E21" s="21">
        <v>131000</v>
      </c>
      <c r="F21" s="21">
        <v>114000</v>
      </c>
      <c r="G21" s="21">
        <v>114000</v>
      </c>
    </row>
    <row r="22" spans="1:7" ht="12">
      <c r="A22" s="20">
        <v>15</v>
      </c>
      <c r="B22" s="1" t="s">
        <v>68</v>
      </c>
      <c r="C22" s="21">
        <f t="shared" si="0"/>
        <v>79000</v>
      </c>
      <c r="D22" s="21">
        <v>21615</v>
      </c>
      <c r="E22" s="21">
        <v>21355</v>
      </c>
      <c r="F22" s="21">
        <v>22355</v>
      </c>
      <c r="G22" s="21">
        <v>13675</v>
      </c>
    </row>
    <row r="23" spans="1:7" ht="12" customHeight="1">
      <c r="A23" s="20">
        <v>16</v>
      </c>
      <c r="B23" s="1" t="s">
        <v>69</v>
      </c>
      <c r="C23" s="21">
        <f t="shared" si="0"/>
        <v>3160000</v>
      </c>
      <c r="D23" s="21">
        <v>791524</v>
      </c>
      <c r="E23" s="21">
        <v>813781</v>
      </c>
      <c r="F23" s="21">
        <v>790948</v>
      </c>
      <c r="G23" s="21">
        <v>763747</v>
      </c>
    </row>
    <row r="24" spans="1:7" ht="12" customHeight="1">
      <c r="A24" s="20">
        <v>17</v>
      </c>
      <c r="B24" s="1" t="s">
        <v>35</v>
      </c>
      <c r="C24" s="21">
        <f t="shared" si="0"/>
        <v>2764000</v>
      </c>
      <c r="D24" s="21">
        <v>700500</v>
      </c>
      <c r="E24" s="21">
        <v>725000</v>
      </c>
      <c r="F24" s="21">
        <v>704000</v>
      </c>
      <c r="G24" s="21">
        <v>634500</v>
      </c>
    </row>
    <row r="25" spans="1:7" ht="12" customHeight="1">
      <c r="A25" s="20">
        <v>18</v>
      </c>
      <c r="B25" s="1" t="s">
        <v>36</v>
      </c>
      <c r="C25" s="21">
        <f t="shared" si="0"/>
        <v>6611400</v>
      </c>
      <c r="D25" s="21">
        <v>1809035</v>
      </c>
      <c r="E25" s="21">
        <v>1697031</v>
      </c>
      <c r="F25" s="21">
        <v>1671386</v>
      </c>
      <c r="G25" s="21">
        <v>1433948</v>
      </c>
    </row>
    <row r="26" spans="1:7" ht="12" customHeight="1">
      <c r="A26" s="20">
        <v>19</v>
      </c>
      <c r="B26" s="1" t="s">
        <v>22</v>
      </c>
      <c r="C26" s="21">
        <f t="shared" si="0"/>
        <v>12756000</v>
      </c>
      <c r="D26" s="21">
        <v>3269223</v>
      </c>
      <c r="E26" s="21">
        <v>3309185</v>
      </c>
      <c r="F26" s="21">
        <v>3257316</v>
      </c>
      <c r="G26" s="21">
        <v>2920276</v>
      </c>
    </row>
    <row r="27" spans="1:7" ht="12">
      <c r="A27" s="20">
        <v>20</v>
      </c>
      <c r="B27" s="1" t="s">
        <v>79</v>
      </c>
      <c r="C27" s="21">
        <f t="shared" si="0"/>
        <v>356000</v>
      </c>
      <c r="D27" s="21">
        <v>106778</v>
      </c>
      <c r="E27" s="21">
        <v>113194</v>
      </c>
      <c r="F27" s="21">
        <v>105293</v>
      </c>
      <c r="G27" s="21">
        <v>30735</v>
      </c>
    </row>
    <row r="28" spans="1:7" ht="12" customHeight="1">
      <c r="A28" s="20">
        <v>21</v>
      </c>
      <c r="B28" s="1" t="s">
        <v>74</v>
      </c>
      <c r="C28" s="21">
        <f t="shared" si="0"/>
        <v>12830</v>
      </c>
      <c r="D28" s="21">
        <v>3845</v>
      </c>
      <c r="E28" s="21">
        <v>4093</v>
      </c>
      <c r="F28" s="21">
        <v>3817</v>
      </c>
      <c r="G28" s="21">
        <v>1075</v>
      </c>
    </row>
    <row r="29" spans="1:7" ht="12" customHeight="1">
      <c r="A29" s="20">
        <v>22</v>
      </c>
      <c r="B29" s="1" t="s">
        <v>37</v>
      </c>
      <c r="C29" s="21">
        <f t="shared" si="0"/>
        <v>685174</v>
      </c>
      <c r="D29" s="21">
        <v>173407</v>
      </c>
      <c r="E29" s="21">
        <v>173407</v>
      </c>
      <c r="F29" s="21">
        <v>169180</v>
      </c>
      <c r="G29" s="21">
        <v>169180</v>
      </c>
    </row>
    <row r="30" spans="1:7" ht="12" customHeight="1">
      <c r="A30" s="20">
        <v>23</v>
      </c>
      <c r="B30" s="1" t="s">
        <v>66</v>
      </c>
      <c r="C30" s="21">
        <f t="shared" si="0"/>
        <v>355600</v>
      </c>
      <c r="D30" s="21">
        <v>104456</v>
      </c>
      <c r="E30" s="21">
        <v>90717</v>
      </c>
      <c r="F30" s="21">
        <v>87366</v>
      </c>
      <c r="G30" s="21">
        <v>73061</v>
      </c>
    </row>
    <row r="31" spans="1:7" ht="12" customHeight="1">
      <c r="A31" s="20">
        <v>24</v>
      </c>
      <c r="B31" s="1" t="s">
        <v>70</v>
      </c>
      <c r="C31" s="21">
        <f t="shared" si="0"/>
        <v>66000</v>
      </c>
      <c r="D31" s="21">
        <v>18745</v>
      </c>
      <c r="E31" s="21">
        <v>16689</v>
      </c>
      <c r="F31" s="21">
        <v>17767</v>
      </c>
      <c r="G31" s="21">
        <v>12799</v>
      </c>
    </row>
    <row r="32" spans="1:7" ht="12" customHeight="1">
      <c r="A32" s="20">
        <v>25</v>
      </c>
      <c r="B32" s="1" t="s">
        <v>71</v>
      </c>
      <c r="C32" s="21">
        <f t="shared" si="0"/>
        <v>21500000</v>
      </c>
      <c r="D32" s="21">
        <v>5455000</v>
      </c>
      <c r="E32" s="21">
        <v>5870500</v>
      </c>
      <c r="F32" s="21">
        <v>5326000</v>
      </c>
      <c r="G32" s="21">
        <v>4848500</v>
      </c>
    </row>
    <row r="33" spans="1:7" ht="12" customHeight="1">
      <c r="A33" s="20">
        <v>26</v>
      </c>
      <c r="B33" s="1" t="s">
        <v>38</v>
      </c>
      <c r="C33" s="21">
        <f t="shared" si="0"/>
        <v>2450000</v>
      </c>
      <c r="D33" s="21">
        <v>637000</v>
      </c>
      <c r="E33" s="21">
        <v>615000</v>
      </c>
      <c r="F33" s="21">
        <v>615000</v>
      </c>
      <c r="G33" s="21">
        <v>583000</v>
      </c>
    </row>
    <row r="34" spans="1:7" ht="12" customHeight="1">
      <c r="A34" s="20">
        <v>27</v>
      </c>
      <c r="B34" s="1" t="s">
        <v>67</v>
      </c>
      <c r="C34" s="21">
        <f t="shared" si="0"/>
        <v>33673</v>
      </c>
      <c r="D34" s="21">
        <v>9200</v>
      </c>
      <c r="E34" s="21">
        <v>9500</v>
      </c>
      <c r="F34" s="21">
        <v>9600</v>
      </c>
      <c r="G34" s="21">
        <v>5373</v>
      </c>
    </row>
    <row r="35" spans="1:7" ht="12" customHeight="1" hidden="1">
      <c r="A35" s="20">
        <v>28</v>
      </c>
      <c r="B35" s="23" t="s">
        <v>57</v>
      </c>
      <c r="C35" s="21">
        <f t="shared" si="0"/>
        <v>0</v>
      </c>
      <c r="D35" s="21"/>
      <c r="E35" s="21"/>
      <c r="F35" s="21"/>
      <c r="G35" s="21"/>
    </row>
    <row r="36" spans="1:7" ht="12" customHeight="1">
      <c r="A36" s="20">
        <v>29</v>
      </c>
      <c r="B36" s="1" t="s">
        <v>9</v>
      </c>
      <c r="C36" s="21">
        <f t="shared" si="0"/>
        <v>1333915</v>
      </c>
      <c r="D36" s="21">
        <v>359612</v>
      </c>
      <c r="E36" s="21">
        <v>356151</v>
      </c>
      <c r="F36" s="21">
        <v>337739</v>
      </c>
      <c r="G36" s="21">
        <v>280413</v>
      </c>
    </row>
    <row r="37" spans="1:7" ht="12" customHeight="1">
      <c r="A37" s="20">
        <v>30</v>
      </c>
      <c r="B37" s="1" t="s">
        <v>39</v>
      </c>
      <c r="C37" s="21">
        <f t="shared" si="0"/>
        <v>14000</v>
      </c>
      <c r="D37" s="21">
        <v>3735</v>
      </c>
      <c r="E37" s="21">
        <v>3533</v>
      </c>
      <c r="F37" s="21">
        <v>3413</v>
      </c>
      <c r="G37" s="21">
        <v>3319</v>
      </c>
    </row>
    <row r="38" spans="1:7" ht="12" customHeight="1">
      <c r="A38" s="20">
        <v>31</v>
      </c>
      <c r="B38" s="1" t="s">
        <v>40</v>
      </c>
      <c r="C38" s="21">
        <f t="shared" si="0"/>
        <v>1572000</v>
      </c>
      <c r="D38" s="21">
        <v>385100</v>
      </c>
      <c r="E38" s="21">
        <v>391800</v>
      </c>
      <c r="F38" s="21">
        <v>398900</v>
      </c>
      <c r="G38" s="21">
        <v>396200</v>
      </c>
    </row>
    <row r="39" spans="1:7" ht="12" customHeight="1">
      <c r="A39" s="20">
        <v>32</v>
      </c>
      <c r="B39" s="1" t="s">
        <v>41</v>
      </c>
      <c r="C39" s="21">
        <f t="shared" si="0"/>
        <v>314000</v>
      </c>
      <c r="D39" s="21">
        <v>78500</v>
      </c>
      <c r="E39" s="21">
        <v>78500</v>
      </c>
      <c r="F39" s="21">
        <v>78500</v>
      </c>
      <c r="G39" s="21">
        <v>78500</v>
      </c>
    </row>
    <row r="40" spans="1:7" ht="12" customHeight="1">
      <c r="A40" s="20">
        <v>33</v>
      </c>
      <c r="B40" s="1" t="s">
        <v>42</v>
      </c>
      <c r="C40" s="21">
        <f t="shared" si="0"/>
        <v>211200</v>
      </c>
      <c r="D40" s="21">
        <v>52800</v>
      </c>
      <c r="E40" s="21">
        <v>51370</v>
      </c>
      <c r="F40" s="21">
        <v>54206</v>
      </c>
      <c r="G40" s="21">
        <v>52824</v>
      </c>
    </row>
    <row r="41" spans="1:7" ht="12" customHeight="1">
      <c r="A41" s="20">
        <v>34</v>
      </c>
      <c r="B41" s="1" t="s">
        <v>43</v>
      </c>
      <c r="C41" s="21">
        <f t="shared" si="0"/>
        <v>370000</v>
      </c>
      <c r="D41" s="21">
        <v>95329</v>
      </c>
      <c r="E41" s="21">
        <v>99910</v>
      </c>
      <c r="F41" s="21">
        <v>101915</v>
      </c>
      <c r="G41" s="21">
        <v>72846</v>
      </c>
    </row>
    <row r="42" spans="1:7" ht="12" customHeight="1">
      <c r="A42" s="20">
        <v>35</v>
      </c>
      <c r="B42" s="1" t="s">
        <v>75</v>
      </c>
      <c r="C42" s="21">
        <f t="shared" si="0"/>
        <v>70000</v>
      </c>
      <c r="D42" s="21">
        <v>26018</v>
      </c>
      <c r="E42" s="21">
        <v>21348</v>
      </c>
      <c r="F42" s="21">
        <v>18445</v>
      </c>
      <c r="G42" s="21">
        <v>4189</v>
      </c>
    </row>
    <row r="43" spans="1:7" ht="12" customHeight="1">
      <c r="A43" s="20">
        <v>36</v>
      </c>
      <c r="B43" s="1" t="s">
        <v>25</v>
      </c>
      <c r="C43" s="21">
        <f t="shared" si="0"/>
        <v>32000</v>
      </c>
      <c r="D43" s="21">
        <v>10383</v>
      </c>
      <c r="E43" s="21">
        <v>9808</v>
      </c>
      <c r="F43" s="21">
        <v>6251</v>
      </c>
      <c r="G43" s="21">
        <v>5558</v>
      </c>
    </row>
    <row r="44" spans="1:7" ht="12" customHeight="1">
      <c r="A44" s="20">
        <v>37</v>
      </c>
      <c r="B44" s="1" t="s">
        <v>44</v>
      </c>
      <c r="C44" s="21">
        <f t="shared" si="0"/>
        <v>270000</v>
      </c>
      <c r="D44" s="21">
        <v>71692</v>
      </c>
      <c r="E44" s="21">
        <v>73495</v>
      </c>
      <c r="F44" s="21">
        <v>70183</v>
      </c>
      <c r="G44" s="21">
        <v>54630</v>
      </c>
    </row>
    <row r="45" spans="1:7" ht="24" customHeight="1">
      <c r="A45" s="24">
        <v>38</v>
      </c>
      <c r="B45" s="25" t="s">
        <v>45</v>
      </c>
      <c r="C45" s="21">
        <f t="shared" si="0"/>
        <v>33000</v>
      </c>
      <c r="D45" s="21">
        <v>9109</v>
      </c>
      <c r="E45" s="21">
        <v>9044</v>
      </c>
      <c r="F45" s="21">
        <v>8942</v>
      </c>
      <c r="G45" s="21">
        <v>5905</v>
      </c>
    </row>
    <row r="46" spans="1:7" ht="33" customHeight="1">
      <c r="A46" s="20">
        <v>39</v>
      </c>
      <c r="B46" s="1" t="s">
        <v>46</v>
      </c>
      <c r="C46" s="21">
        <f t="shared" si="0"/>
        <v>2760</v>
      </c>
      <c r="D46" s="21">
        <v>750</v>
      </c>
      <c r="E46" s="21">
        <v>850</v>
      </c>
      <c r="F46" s="21">
        <v>850</v>
      </c>
      <c r="G46" s="21">
        <v>310</v>
      </c>
    </row>
    <row r="47" spans="1:7" ht="12" customHeight="1" hidden="1">
      <c r="A47" s="20">
        <v>40</v>
      </c>
      <c r="B47" s="23" t="s">
        <v>58</v>
      </c>
      <c r="C47" s="21">
        <f t="shared" si="0"/>
        <v>0</v>
      </c>
      <c r="D47" s="21"/>
      <c r="E47" s="21"/>
      <c r="F47" s="21"/>
      <c r="G47" s="21"/>
    </row>
    <row r="48" spans="1:7" ht="12" customHeight="1">
      <c r="A48" s="20">
        <v>41</v>
      </c>
      <c r="B48" s="1" t="s">
        <v>59</v>
      </c>
      <c r="C48" s="21">
        <f t="shared" si="0"/>
        <v>9000</v>
      </c>
      <c r="D48" s="21">
        <v>2220</v>
      </c>
      <c r="E48" s="21">
        <v>2360</v>
      </c>
      <c r="F48" s="21">
        <v>2210</v>
      </c>
      <c r="G48" s="21">
        <v>2210</v>
      </c>
    </row>
    <row r="49" spans="1:7" ht="12">
      <c r="A49" s="20">
        <v>42</v>
      </c>
      <c r="B49" s="1" t="s">
        <v>47</v>
      </c>
      <c r="C49" s="21">
        <f t="shared" si="0"/>
        <v>7560</v>
      </c>
      <c r="D49" s="21">
        <v>2109</v>
      </c>
      <c r="E49" s="21">
        <v>2011</v>
      </c>
      <c r="F49" s="21">
        <v>1920</v>
      </c>
      <c r="G49" s="21">
        <v>1520</v>
      </c>
    </row>
    <row r="50" spans="1:7" ht="12" customHeight="1">
      <c r="A50" s="20">
        <v>43</v>
      </c>
      <c r="B50" s="1" t="s">
        <v>48</v>
      </c>
      <c r="C50" s="21">
        <f t="shared" si="0"/>
        <v>22200</v>
      </c>
      <c r="D50" s="21">
        <v>5550</v>
      </c>
      <c r="E50" s="21">
        <v>5930</v>
      </c>
      <c r="F50" s="21">
        <v>5550</v>
      </c>
      <c r="G50" s="21">
        <v>5170</v>
      </c>
    </row>
    <row r="51" spans="1:7" ht="12" customHeight="1">
      <c r="A51" s="20">
        <v>44</v>
      </c>
      <c r="B51" s="1" t="s">
        <v>49</v>
      </c>
      <c r="C51" s="21">
        <f t="shared" si="0"/>
        <v>14400</v>
      </c>
      <c r="D51" s="21">
        <v>3768</v>
      </c>
      <c r="E51" s="21">
        <v>3571</v>
      </c>
      <c r="F51" s="21">
        <v>3530</v>
      </c>
      <c r="G51" s="21">
        <v>3531</v>
      </c>
    </row>
    <row r="52" spans="1:7" ht="12" customHeight="1">
      <c r="A52" s="20">
        <v>45</v>
      </c>
      <c r="B52" s="1" t="s">
        <v>50</v>
      </c>
      <c r="C52" s="21">
        <f t="shared" si="0"/>
        <v>0</v>
      </c>
      <c r="D52" s="21"/>
      <c r="E52" s="21"/>
      <c r="F52" s="21"/>
      <c r="G52" s="21"/>
    </row>
    <row r="53" spans="1:7" ht="12" customHeight="1">
      <c r="A53" s="20">
        <v>46</v>
      </c>
      <c r="B53" s="1" t="s">
        <v>51</v>
      </c>
      <c r="C53" s="21">
        <f t="shared" si="0"/>
        <v>0</v>
      </c>
      <c r="D53" s="21"/>
      <c r="E53" s="21"/>
      <c r="F53" s="21"/>
      <c r="G53" s="21"/>
    </row>
    <row r="54" spans="1:7" ht="12" customHeight="1">
      <c r="A54" s="20">
        <v>47</v>
      </c>
      <c r="B54" s="1" t="s">
        <v>10</v>
      </c>
      <c r="C54" s="21">
        <f t="shared" si="0"/>
        <v>99118</v>
      </c>
      <c r="D54" s="21">
        <v>23047</v>
      </c>
      <c r="E54" s="21">
        <v>23691</v>
      </c>
      <c r="F54" s="21">
        <v>28855</v>
      </c>
      <c r="G54" s="21">
        <v>23525</v>
      </c>
    </row>
    <row r="55" spans="1:7" ht="12" customHeight="1">
      <c r="A55" s="20">
        <v>48</v>
      </c>
      <c r="B55" s="1" t="s">
        <v>55</v>
      </c>
      <c r="C55" s="21">
        <f t="shared" si="0"/>
        <v>51600</v>
      </c>
      <c r="D55" s="21">
        <v>14376</v>
      </c>
      <c r="E55" s="21">
        <v>13972</v>
      </c>
      <c r="F55" s="21">
        <v>15286</v>
      </c>
      <c r="G55" s="21">
        <v>7966</v>
      </c>
    </row>
    <row r="56" spans="1:7" ht="12" hidden="1">
      <c r="A56" s="26">
        <v>49</v>
      </c>
      <c r="B56" s="1" t="s">
        <v>60</v>
      </c>
      <c r="C56" s="21">
        <f t="shared" si="0"/>
        <v>0</v>
      </c>
      <c r="D56" s="21"/>
      <c r="E56" s="21"/>
      <c r="F56" s="21"/>
      <c r="G56" s="21"/>
    </row>
    <row r="57" spans="1:7" ht="21" customHeight="1">
      <c r="A57" s="20">
        <v>50</v>
      </c>
      <c r="B57" s="1" t="s">
        <v>52</v>
      </c>
      <c r="C57" s="21">
        <f t="shared" si="0"/>
        <v>4300</v>
      </c>
      <c r="D57" s="21">
        <v>1119</v>
      </c>
      <c r="E57" s="21">
        <v>1213</v>
      </c>
      <c r="F57" s="21">
        <v>1149</v>
      </c>
      <c r="G57" s="21">
        <v>819</v>
      </c>
    </row>
    <row r="58" spans="1:7" ht="12" customHeight="1">
      <c r="A58" s="20">
        <v>51</v>
      </c>
      <c r="B58" s="1" t="s">
        <v>53</v>
      </c>
      <c r="C58" s="21">
        <f t="shared" si="0"/>
        <v>7440</v>
      </c>
      <c r="D58" s="21">
        <v>2244</v>
      </c>
      <c r="E58" s="21">
        <v>2157</v>
      </c>
      <c r="F58" s="21">
        <v>2157</v>
      </c>
      <c r="G58" s="21">
        <v>882</v>
      </c>
    </row>
    <row r="59" spans="1:7" ht="12" customHeight="1">
      <c r="A59" s="20">
        <v>52</v>
      </c>
      <c r="B59" s="1" t="s">
        <v>56</v>
      </c>
      <c r="C59" s="21">
        <f t="shared" si="0"/>
        <v>13600</v>
      </c>
      <c r="D59" s="21">
        <v>4300</v>
      </c>
      <c r="E59" s="21">
        <v>4300</v>
      </c>
      <c r="F59" s="21">
        <v>4430</v>
      </c>
      <c r="G59" s="21">
        <v>570</v>
      </c>
    </row>
    <row r="60" spans="1:7" ht="12" customHeight="1">
      <c r="A60" s="20">
        <v>53</v>
      </c>
      <c r="B60" s="1" t="s">
        <v>23</v>
      </c>
      <c r="C60" s="21">
        <f t="shared" si="0"/>
        <v>14900</v>
      </c>
      <c r="D60" s="21">
        <v>3894</v>
      </c>
      <c r="E60" s="21">
        <v>4267</v>
      </c>
      <c r="F60" s="21">
        <v>3660</v>
      </c>
      <c r="G60" s="21">
        <v>3079</v>
      </c>
    </row>
    <row r="61" spans="1:7" ht="12" customHeight="1">
      <c r="A61" s="20">
        <v>54</v>
      </c>
      <c r="B61" s="1" t="s">
        <v>72</v>
      </c>
      <c r="C61" s="21">
        <f t="shared" si="0"/>
        <v>120000</v>
      </c>
      <c r="D61" s="21">
        <v>35958</v>
      </c>
      <c r="E61" s="21">
        <v>34938</v>
      </c>
      <c r="F61" s="21">
        <v>29721</v>
      </c>
      <c r="G61" s="21">
        <v>19383</v>
      </c>
    </row>
    <row r="62" spans="1:7" ht="12" customHeight="1">
      <c r="A62" s="20">
        <v>55</v>
      </c>
      <c r="B62" s="1" t="s">
        <v>54</v>
      </c>
      <c r="C62" s="21">
        <f t="shared" si="0"/>
        <v>18840</v>
      </c>
      <c r="D62" s="21">
        <v>4921</v>
      </c>
      <c r="E62" s="21">
        <v>4649</v>
      </c>
      <c r="F62" s="21">
        <v>4622</v>
      </c>
      <c r="G62" s="21">
        <v>4648</v>
      </c>
    </row>
    <row r="63" spans="1:7" ht="12" customHeight="1">
      <c r="A63" s="20">
        <v>56</v>
      </c>
      <c r="B63" s="1" t="s">
        <v>26</v>
      </c>
      <c r="C63" s="21">
        <f t="shared" si="0"/>
        <v>2662</v>
      </c>
      <c r="D63" s="21">
        <v>676</v>
      </c>
      <c r="E63" s="21">
        <v>697</v>
      </c>
      <c r="F63" s="21">
        <v>675</v>
      </c>
      <c r="G63" s="21">
        <v>614</v>
      </c>
    </row>
    <row r="64" spans="1:7" ht="12" customHeight="1">
      <c r="A64" s="20">
        <v>57</v>
      </c>
      <c r="B64" s="1" t="s">
        <v>65</v>
      </c>
      <c r="C64" s="21">
        <f t="shared" si="0"/>
        <v>34800</v>
      </c>
      <c r="D64" s="21">
        <v>8388</v>
      </c>
      <c r="E64" s="21">
        <v>10060</v>
      </c>
      <c r="F64" s="21">
        <v>10031</v>
      </c>
      <c r="G64" s="21">
        <v>6321</v>
      </c>
    </row>
    <row r="65" spans="1:7" ht="12" customHeight="1">
      <c r="A65" s="20">
        <v>58</v>
      </c>
      <c r="B65" s="1" t="s">
        <v>61</v>
      </c>
      <c r="C65" s="21">
        <f t="shared" si="0"/>
        <v>3400</v>
      </c>
      <c r="D65" s="21">
        <v>714</v>
      </c>
      <c r="E65" s="21">
        <v>874</v>
      </c>
      <c r="F65" s="21">
        <v>926</v>
      </c>
      <c r="G65" s="21">
        <v>886</v>
      </c>
    </row>
    <row r="66" spans="1:7" ht="12" customHeight="1" hidden="1">
      <c r="A66" s="20">
        <v>59</v>
      </c>
      <c r="B66" s="1" t="s">
        <v>62</v>
      </c>
      <c r="C66" s="21">
        <f t="shared" si="0"/>
        <v>0</v>
      </c>
      <c r="D66" s="21"/>
      <c r="E66" s="21"/>
      <c r="F66" s="21"/>
      <c r="G66" s="21"/>
    </row>
    <row r="67" spans="1:7" ht="12" customHeight="1">
      <c r="A67" s="20">
        <v>60</v>
      </c>
      <c r="B67" s="1" t="s">
        <v>76</v>
      </c>
      <c r="C67" s="21">
        <f t="shared" si="0"/>
        <v>68000</v>
      </c>
      <c r="D67" s="21">
        <v>20013</v>
      </c>
      <c r="E67" s="21">
        <v>19550</v>
      </c>
      <c r="F67" s="21">
        <v>15748</v>
      </c>
      <c r="G67" s="21">
        <v>12689</v>
      </c>
    </row>
    <row r="68" spans="1:7" ht="12" customHeight="1">
      <c r="A68" s="20">
        <v>61</v>
      </c>
      <c r="B68" s="1" t="s">
        <v>80</v>
      </c>
      <c r="C68" s="21">
        <f t="shared" si="0"/>
        <v>23371</v>
      </c>
      <c r="D68" s="21">
        <v>6721</v>
      </c>
      <c r="E68" s="21">
        <v>6720</v>
      </c>
      <c r="F68" s="21">
        <v>4972</v>
      </c>
      <c r="G68" s="21">
        <v>4958</v>
      </c>
    </row>
    <row r="69" spans="1:7" ht="12" customHeight="1" hidden="1">
      <c r="A69" s="20">
        <v>62</v>
      </c>
      <c r="B69" s="23" t="s">
        <v>63</v>
      </c>
      <c r="C69" s="21">
        <f t="shared" si="0"/>
        <v>0</v>
      </c>
      <c r="D69" s="21"/>
      <c r="E69" s="21"/>
      <c r="F69" s="21"/>
      <c r="G69" s="21"/>
    </row>
    <row r="70" spans="1:7" ht="12" customHeight="1" hidden="1">
      <c r="A70" s="20">
        <v>63</v>
      </c>
      <c r="B70" s="23" t="s">
        <v>64</v>
      </c>
      <c r="C70" s="21">
        <f t="shared" si="0"/>
        <v>0</v>
      </c>
      <c r="D70" s="21"/>
      <c r="E70" s="21"/>
      <c r="F70" s="21"/>
      <c r="G70" s="21"/>
    </row>
    <row r="71" spans="1:7" ht="12" customHeight="1">
      <c r="A71" s="20">
        <v>64</v>
      </c>
      <c r="B71" s="1" t="s">
        <v>77</v>
      </c>
      <c r="C71" s="21">
        <f t="shared" si="0"/>
        <v>31170</v>
      </c>
      <c r="D71" s="21">
        <v>7508</v>
      </c>
      <c r="E71" s="21">
        <v>9249</v>
      </c>
      <c r="F71" s="21">
        <v>8775</v>
      </c>
      <c r="G71" s="21">
        <v>5638</v>
      </c>
    </row>
    <row r="72" spans="1:7" ht="12" customHeight="1">
      <c r="A72" s="27">
        <v>65</v>
      </c>
      <c r="B72" s="2" t="s">
        <v>73</v>
      </c>
      <c r="C72" s="28">
        <f t="shared" si="0"/>
        <v>0</v>
      </c>
      <c r="D72" s="28"/>
      <c r="E72" s="28"/>
      <c r="F72" s="28"/>
      <c r="G72" s="28"/>
    </row>
    <row r="73" ht="12" customHeight="1">
      <c r="C73" s="22"/>
    </row>
    <row r="74" ht="12" customHeight="1">
      <c r="C74" s="22"/>
    </row>
    <row r="75" ht="12" customHeight="1">
      <c r="C75" s="22"/>
    </row>
    <row r="76" ht="12" customHeight="1">
      <c r="C76" s="22"/>
    </row>
    <row r="77" ht="12" customHeight="1">
      <c r="C77" s="22"/>
    </row>
    <row r="78" ht="12" customHeight="1">
      <c r="C78" s="22"/>
    </row>
    <row r="79" ht="12" customHeight="1">
      <c r="C79" s="22"/>
    </row>
    <row r="80" ht="12" customHeight="1">
      <c r="C80" s="22"/>
    </row>
    <row r="81" ht="12" customHeight="1">
      <c r="C81" s="22"/>
    </row>
    <row r="82" ht="12" customHeight="1">
      <c r="C82" s="22"/>
    </row>
  </sheetData>
  <sheetProtection/>
  <mergeCells count="9">
    <mergeCell ref="C5:C6"/>
    <mergeCell ref="A5:A6"/>
    <mergeCell ref="B5:B6"/>
    <mergeCell ref="B2:G2"/>
    <mergeCell ref="B3:G3"/>
    <mergeCell ref="D5:D6"/>
    <mergeCell ref="F5:F6"/>
    <mergeCell ref="G5:G6"/>
    <mergeCell ref="E5:E6"/>
  </mergeCells>
  <printOptions/>
  <pageMargins left="0.1968503937007874" right="0.1968503937007874" top="0.35433070866141736" bottom="0.3937007874015748" header="0.15748031496062992" footer="0.196850393700787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1"/>
  <sheetViews>
    <sheetView showZeros="0" zoomScaleSheetLayoutView="100" zoomScalePageLayoutView="0" workbookViewId="0" topLeftCell="A2">
      <selection activeCell="B75" sqref="B75"/>
    </sheetView>
  </sheetViews>
  <sheetFormatPr defaultColWidth="9.140625" defaultRowHeight="12" customHeight="1"/>
  <cols>
    <col min="1" max="1" width="5.140625" style="6" customWidth="1"/>
    <col min="2" max="2" width="44.421875" style="6" customWidth="1"/>
    <col min="3" max="3" width="9.28125" style="5" customWidth="1"/>
    <col min="4" max="4" width="10.57421875" style="6" customWidth="1"/>
    <col min="5" max="5" width="10.00390625" style="6" customWidth="1"/>
    <col min="6" max="6" width="10.57421875" style="6" customWidth="1"/>
    <col min="7" max="7" width="11.7109375" style="6" customWidth="1"/>
    <col min="8" max="8" width="9.57421875" style="6" bestFit="1" customWidth="1"/>
    <col min="9" max="9" width="9.57421875" style="6" customWidth="1"/>
    <col min="10" max="16384" width="9.140625" style="6" customWidth="1"/>
  </cols>
  <sheetData>
    <row r="1" ht="12" customHeight="1">
      <c r="A1" s="7"/>
    </row>
    <row r="2" spans="2:7" s="7" customFormat="1" ht="12" customHeight="1">
      <c r="B2" s="45" t="s">
        <v>78</v>
      </c>
      <c r="C2" s="45"/>
      <c r="D2" s="45"/>
      <c r="E2" s="45"/>
      <c r="F2" s="45"/>
      <c r="G2" s="45"/>
    </row>
    <row r="3" spans="2:7" s="7" customFormat="1" ht="12" customHeight="1">
      <c r="B3" s="45" t="s">
        <v>16</v>
      </c>
      <c r="C3" s="45"/>
      <c r="D3" s="45"/>
      <c r="E3" s="45"/>
      <c r="F3" s="45"/>
      <c r="G3" s="45"/>
    </row>
    <row r="4" spans="2:7" s="7" customFormat="1" ht="12" customHeight="1">
      <c r="B4" s="45"/>
      <c r="C4" s="45"/>
      <c r="D4" s="45"/>
      <c r="E4" s="45"/>
      <c r="F4" s="45"/>
      <c r="G4" s="45"/>
    </row>
    <row r="5" spans="1:7" s="7" customFormat="1" ht="12" customHeight="1">
      <c r="A5" s="7" t="s">
        <v>19</v>
      </c>
      <c r="G5" s="8" t="s">
        <v>0</v>
      </c>
    </row>
    <row r="6" spans="1:7" s="9" customFormat="1" ht="12" customHeight="1">
      <c r="A6" s="46" t="s">
        <v>1</v>
      </c>
      <c r="B6" s="48" t="s">
        <v>2</v>
      </c>
      <c r="C6" s="50" t="s">
        <v>81</v>
      </c>
      <c r="D6" s="53" t="s">
        <v>11</v>
      </c>
      <c r="E6" s="53" t="s">
        <v>12</v>
      </c>
      <c r="F6" s="53" t="s">
        <v>13</v>
      </c>
      <c r="G6" s="53" t="s">
        <v>14</v>
      </c>
    </row>
    <row r="7" spans="1:7" s="9" customFormat="1" ht="24" customHeight="1">
      <c r="A7" s="47"/>
      <c r="B7" s="49"/>
      <c r="C7" s="51"/>
      <c r="D7" s="54"/>
      <c r="E7" s="54"/>
      <c r="F7" s="54"/>
      <c r="G7" s="54"/>
    </row>
    <row r="8" spans="1:7" s="9" customFormat="1" ht="12" customHeight="1">
      <c r="A8" s="10" t="s">
        <v>3</v>
      </c>
      <c r="B8" s="11" t="s">
        <v>4</v>
      </c>
      <c r="C8" s="12">
        <v>1</v>
      </c>
      <c r="D8" s="13">
        <v>2</v>
      </c>
      <c r="E8" s="13">
        <v>3</v>
      </c>
      <c r="F8" s="13">
        <v>4</v>
      </c>
      <c r="G8" s="13">
        <v>5</v>
      </c>
    </row>
    <row r="9" spans="1:7" s="9" customFormat="1" ht="12" customHeight="1">
      <c r="A9" s="14"/>
      <c r="B9" s="15"/>
      <c r="C9" s="16"/>
      <c r="D9" s="33"/>
      <c r="E9" s="16"/>
      <c r="F9" s="34"/>
      <c r="G9" s="16"/>
    </row>
    <row r="10" spans="1:7" s="7" customFormat="1" ht="12" customHeight="1">
      <c r="A10" s="17"/>
      <c r="B10" s="18" t="s">
        <v>24</v>
      </c>
      <c r="C10" s="19">
        <f>SUM(C11:C74)</f>
        <v>0</v>
      </c>
      <c r="D10" s="19">
        <f>SUM(D11:D74)</f>
        <v>0</v>
      </c>
      <c r="E10" s="19">
        <f>SUM(E11:E74)</f>
        <v>0</v>
      </c>
      <c r="F10" s="19">
        <f>SUM(F11:F74)</f>
        <v>0</v>
      </c>
      <c r="G10" s="19">
        <f>SUM(G11:G74)</f>
        <v>0</v>
      </c>
    </row>
    <row r="11" spans="1:7" ht="12" customHeight="1">
      <c r="A11" s="20">
        <v>1</v>
      </c>
      <c r="B11" s="1" t="s">
        <v>27</v>
      </c>
      <c r="C11" s="21"/>
      <c r="D11" s="35"/>
      <c r="E11" s="21"/>
      <c r="F11" s="36"/>
      <c r="G11" s="21"/>
    </row>
    <row r="12" spans="1:7" ht="12" customHeight="1">
      <c r="A12" s="20">
        <v>2</v>
      </c>
      <c r="B12" s="1" t="s">
        <v>28</v>
      </c>
      <c r="C12" s="21"/>
      <c r="D12" s="35"/>
      <c r="E12" s="21"/>
      <c r="F12" s="36"/>
      <c r="G12" s="21"/>
    </row>
    <row r="13" spans="1:7" ht="12" customHeight="1">
      <c r="A13" s="20">
        <v>3</v>
      </c>
      <c r="B13" s="1" t="s">
        <v>29</v>
      </c>
      <c r="C13" s="37"/>
      <c r="D13" s="38"/>
      <c r="E13" s="37"/>
      <c r="G13" s="37"/>
    </row>
    <row r="14" spans="1:7" ht="12" customHeight="1">
      <c r="A14" s="20">
        <v>4</v>
      </c>
      <c r="B14" s="1" t="s">
        <v>30</v>
      </c>
      <c r="C14" s="21"/>
      <c r="D14" s="35"/>
      <c r="E14" s="21"/>
      <c r="F14" s="36"/>
      <c r="G14" s="21"/>
    </row>
    <row r="15" spans="1:7" ht="12" customHeight="1">
      <c r="A15" s="20">
        <v>5</v>
      </c>
      <c r="B15" s="1" t="s">
        <v>31</v>
      </c>
      <c r="C15" s="21"/>
      <c r="D15" s="35"/>
      <c r="E15" s="21"/>
      <c r="F15" s="36"/>
      <c r="G15" s="21"/>
    </row>
    <row r="16" spans="1:7" ht="12" customHeight="1">
      <c r="A16" s="20">
        <v>6</v>
      </c>
      <c r="B16" s="1" t="s">
        <v>5</v>
      </c>
      <c r="C16" s="21"/>
      <c r="D16" s="35"/>
      <c r="E16" s="21"/>
      <c r="F16" s="36"/>
      <c r="G16" s="21"/>
    </row>
    <row r="17" spans="1:7" ht="12" customHeight="1">
      <c r="A17" s="20">
        <v>7</v>
      </c>
      <c r="B17" s="1" t="s">
        <v>15</v>
      </c>
      <c r="C17" s="21"/>
      <c r="D17" s="35"/>
      <c r="E17" s="21"/>
      <c r="F17" s="36"/>
      <c r="G17" s="21"/>
    </row>
    <row r="18" spans="1:7" ht="12" customHeight="1">
      <c r="A18" s="20">
        <v>8</v>
      </c>
      <c r="B18" s="1" t="s">
        <v>32</v>
      </c>
      <c r="C18" s="21"/>
      <c r="D18" s="35"/>
      <c r="E18" s="21"/>
      <c r="F18" s="36"/>
      <c r="G18" s="21"/>
    </row>
    <row r="19" spans="1:7" ht="12" customHeight="1">
      <c r="A19" s="20">
        <v>9</v>
      </c>
      <c r="B19" s="1" t="s">
        <v>6</v>
      </c>
      <c r="C19" s="21"/>
      <c r="D19" s="35"/>
      <c r="E19" s="21"/>
      <c r="F19" s="36"/>
      <c r="G19" s="21"/>
    </row>
    <row r="20" spans="1:7" ht="12" customHeight="1">
      <c r="A20" s="20">
        <v>10</v>
      </c>
      <c r="B20" s="1" t="s">
        <v>33</v>
      </c>
      <c r="C20" s="21"/>
      <c r="D20" s="35"/>
      <c r="E20" s="21"/>
      <c r="F20" s="36"/>
      <c r="G20" s="21"/>
    </row>
    <row r="21" spans="1:7" ht="12" customHeight="1">
      <c r="A21" s="20">
        <v>11</v>
      </c>
      <c r="B21" s="1" t="s">
        <v>34</v>
      </c>
      <c r="C21" s="21"/>
      <c r="D21" s="35"/>
      <c r="E21" s="21"/>
      <c r="F21" s="36"/>
      <c r="G21" s="21"/>
    </row>
    <row r="22" spans="1:7" ht="12" customHeight="1">
      <c r="A22" s="20">
        <v>13</v>
      </c>
      <c r="B22" s="1" t="s">
        <v>7</v>
      </c>
      <c r="C22" s="21"/>
      <c r="D22" s="35"/>
      <c r="E22" s="21"/>
      <c r="F22" s="36"/>
      <c r="G22" s="21"/>
    </row>
    <row r="23" spans="1:7" ht="12" customHeight="1">
      <c r="A23" s="20">
        <v>14</v>
      </c>
      <c r="B23" s="1" t="s">
        <v>8</v>
      </c>
      <c r="C23" s="21"/>
      <c r="D23" s="35"/>
      <c r="E23" s="21"/>
      <c r="F23" s="36"/>
      <c r="G23" s="21"/>
    </row>
    <row r="24" spans="1:7" ht="24">
      <c r="A24" s="20">
        <v>15</v>
      </c>
      <c r="B24" s="1" t="s">
        <v>68</v>
      </c>
      <c r="C24" s="21"/>
      <c r="D24" s="35"/>
      <c r="E24" s="21"/>
      <c r="F24" s="36"/>
      <c r="G24" s="21"/>
    </row>
    <row r="25" spans="1:7" ht="12" customHeight="1">
      <c r="A25" s="20">
        <v>16</v>
      </c>
      <c r="B25" s="1" t="s">
        <v>69</v>
      </c>
      <c r="C25" s="21"/>
      <c r="D25" s="35"/>
      <c r="E25" s="21"/>
      <c r="F25" s="36"/>
      <c r="G25" s="21"/>
    </row>
    <row r="26" spans="1:7" ht="12" customHeight="1">
      <c r="A26" s="20">
        <v>17</v>
      </c>
      <c r="B26" s="1" t="s">
        <v>35</v>
      </c>
      <c r="C26" s="21"/>
      <c r="D26" s="35"/>
      <c r="E26" s="21"/>
      <c r="F26" s="36"/>
      <c r="G26" s="21"/>
    </row>
    <row r="27" spans="1:7" ht="12" customHeight="1">
      <c r="A27" s="20">
        <v>18</v>
      </c>
      <c r="B27" s="1" t="s">
        <v>36</v>
      </c>
      <c r="C27" s="21"/>
      <c r="D27" s="35"/>
      <c r="E27" s="21"/>
      <c r="F27" s="36"/>
      <c r="G27" s="21"/>
    </row>
    <row r="28" spans="1:7" ht="12" customHeight="1">
      <c r="A28" s="20">
        <v>19</v>
      </c>
      <c r="B28" s="1" t="s">
        <v>22</v>
      </c>
      <c r="C28" s="21">
        <f aca="true" t="shared" si="0" ref="C28:C64">D28+E28+F28+G28</f>
        <v>0</v>
      </c>
      <c r="D28" s="35"/>
      <c r="E28" s="21"/>
      <c r="F28" s="36"/>
      <c r="G28" s="21"/>
    </row>
    <row r="29" spans="1:7" ht="12">
      <c r="A29" s="20">
        <v>20</v>
      </c>
      <c r="B29" s="1" t="s">
        <v>79</v>
      </c>
      <c r="C29" s="21">
        <f t="shared" si="0"/>
        <v>0</v>
      </c>
      <c r="D29" s="35"/>
      <c r="E29" s="21"/>
      <c r="F29" s="36"/>
      <c r="G29" s="21"/>
    </row>
    <row r="30" spans="1:7" ht="12" customHeight="1">
      <c r="A30" s="20">
        <v>21</v>
      </c>
      <c r="B30" s="1" t="s">
        <v>74</v>
      </c>
      <c r="C30" s="21">
        <f t="shared" si="0"/>
        <v>0</v>
      </c>
      <c r="D30" s="35"/>
      <c r="E30" s="21"/>
      <c r="F30" s="36"/>
      <c r="G30" s="21"/>
    </row>
    <row r="31" spans="1:7" ht="12" customHeight="1">
      <c r="A31" s="20">
        <v>22</v>
      </c>
      <c r="B31" s="1" t="s">
        <v>37</v>
      </c>
      <c r="C31" s="21">
        <f t="shared" si="0"/>
        <v>0</v>
      </c>
      <c r="D31" s="35"/>
      <c r="E31" s="21"/>
      <c r="F31" s="36"/>
      <c r="G31" s="21"/>
    </row>
    <row r="32" spans="1:7" ht="12" customHeight="1">
      <c r="A32" s="20">
        <v>23</v>
      </c>
      <c r="B32" s="1" t="s">
        <v>66</v>
      </c>
      <c r="C32" s="21">
        <f t="shared" si="0"/>
        <v>0</v>
      </c>
      <c r="D32" s="35"/>
      <c r="E32" s="21"/>
      <c r="F32" s="36"/>
      <c r="G32" s="21"/>
    </row>
    <row r="33" spans="1:7" ht="12" customHeight="1">
      <c r="A33" s="20">
        <v>24</v>
      </c>
      <c r="B33" s="1" t="s">
        <v>70</v>
      </c>
      <c r="C33" s="21">
        <f t="shared" si="0"/>
        <v>0</v>
      </c>
      <c r="D33" s="35"/>
      <c r="E33" s="21"/>
      <c r="F33" s="36"/>
      <c r="G33" s="21"/>
    </row>
    <row r="34" spans="1:7" ht="12" customHeight="1">
      <c r="A34" s="20">
        <v>25</v>
      </c>
      <c r="B34" s="1" t="s">
        <v>71</v>
      </c>
      <c r="C34" s="21">
        <f t="shared" si="0"/>
        <v>0</v>
      </c>
      <c r="D34" s="35"/>
      <c r="E34" s="21"/>
      <c r="F34" s="36"/>
      <c r="G34" s="21"/>
    </row>
    <row r="35" spans="1:7" ht="12" customHeight="1">
      <c r="A35" s="20">
        <v>26</v>
      </c>
      <c r="B35" s="1" t="s">
        <v>38</v>
      </c>
      <c r="C35" s="21">
        <f t="shared" si="0"/>
        <v>0</v>
      </c>
      <c r="D35" s="35"/>
      <c r="E35" s="21"/>
      <c r="F35" s="36"/>
      <c r="G35" s="21"/>
    </row>
    <row r="36" spans="1:7" ht="12" customHeight="1">
      <c r="A36" s="20">
        <v>27</v>
      </c>
      <c r="B36" s="1" t="s">
        <v>67</v>
      </c>
      <c r="C36" s="21">
        <f t="shared" si="0"/>
        <v>0</v>
      </c>
      <c r="D36" s="35"/>
      <c r="E36" s="21"/>
      <c r="F36" s="36"/>
      <c r="G36" s="21"/>
    </row>
    <row r="37" spans="1:7" ht="12" customHeight="1" hidden="1">
      <c r="A37" s="20">
        <v>28</v>
      </c>
      <c r="B37" s="23" t="s">
        <v>57</v>
      </c>
      <c r="C37" s="35">
        <f t="shared" si="0"/>
        <v>0</v>
      </c>
      <c r="D37" s="21"/>
      <c r="E37" s="36"/>
      <c r="F37" s="21"/>
      <c r="G37" s="21"/>
    </row>
    <row r="38" spans="1:7" ht="12" customHeight="1">
      <c r="A38" s="20">
        <v>29</v>
      </c>
      <c r="B38" s="1" t="s">
        <v>9</v>
      </c>
      <c r="C38" s="21">
        <f>D38+E38+F38+G38</f>
        <v>0</v>
      </c>
      <c r="D38" s="36"/>
      <c r="E38" s="21"/>
      <c r="F38" s="36"/>
      <c r="G38" s="21"/>
    </row>
    <row r="39" spans="1:7" ht="12" customHeight="1">
      <c r="A39" s="20">
        <v>30</v>
      </c>
      <c r="B39" s="1" t="s">
        <v>39</v>
      </c>
      <c r="C39" s="21">
        <f t="shared" si="0"/>
        <v>0</v>
      </c>
      <c r="D39" s="36"/>
      <c r="E39" s="21"/>
      <c r="F39" s="36"/>
      <c r="G39" s="21"/>
    </row>
    <row r="40" spans="1:7" ht="12" customHeight="1">
      <c r="A40" s="20">
        <v>31</v>
      </c>
      <c r="B40" s="1" t="s">
        <v>40</v>
      </c>
      <c r="C40" s="21">
        <f t="shared" si="0"/>
        <v>0</v>
      </c>
      <c r="D40" s="36"/>
      <c r="E40" s="21"/>
      <c r="F40" s="36"/>
      <c r="G40" s="21"/>
    </row>
    <row r="41" spans="1:7" ht="12" customHeight="1">
      <c r="A41" s="20">
        <v>32</v>
      </c>
      <c r="B41" s="1" t="s">
        <v>41</v>
      </c>
      <c r="C41" s="21">
        <f t="shared" si="0"/>
        <v>0</v>
      </c>
      <c r="D41" s="36"/>
      <c r="E41" s="21"/>
      <c r="F41" s="36"/>
      <c r="G41" s="21"/>
    </row>
    <row r="42" spans="1:7" ht="12" customHeight="1">
      <c r="A42" s="20">
        <v>33</v>
      </c>
      <c r="B42" s="1" t="s">
        <v>42</v>
      </c>
      <c r="C42" s="21">
        <f t="shared" si="0"/>
        <v>0</v>
      </c>
      <c r="D42" s="36"/>
      <c r="E42" s="21"/>
      <c r="F42" s="36"/>
      <c r="G42" s="21"/>
    </row>
    <row r="43" spans="1:7" ht="12" customHeight="1">
      <c r="A43" s="20">
        <v>34</v>
      </c>
      <c r="B43" s="1" t="s">
        <v>43</v>
      </c>
      <c r="C43" s="21">
        <f t="shared" si="0"/>
        <v>0</v>
      </c>
      <c r="D43" s="36"/>
      <c r="E43" s="21"/>
      <c r="F43" s="36"/>
      <c r="G43" s="21"/>
    </row>
    <row r="44" spans="1:7" ht="12" customHeight="1">
      <c r="A44" s="20">
        <v>35</v>
      </c>
      <c r="B44" s="1" t="s">
        <v>75</v>
      </c>
      <c r="C44" s="21">
        <f t="shared" si="0"/>
        <v>0</v>
      </c>
      <c r="D44" s="36"/>
      <c r="E44" s="21"/>
      <c r="F44" s="36"/>
      <c r="G44" s="21"/>
    </row>
    <row r="45" spans="1:7" ht="12">
      <c r="A45" s="20">
        <v>36</v>
      </c>
      <c r="B45" s="1" t="s">
        <v>25</v>
      </c>
      <c r="C45" s="21"/>
      <c r="D45" s="36"/>
      <c r="E45" s="21"/>
      <c r="F45" s="36"/>
      <c r="G45" s="21"/>
    </row>
    <row r="46" spans="1:7" ht="12">
      <c r="A46" s="20">
        <v>37</v>
      </c>
      <c r="B46" s="1" t="s">
        <v>44</v>
      </c>
      <c r="C46" s="21">
        <f t="shared" si="0"/>
        <v>0</v>
      </c>
      <c r="D46" s="36"/>
      <c r="E46" s="21"/>
      <c r="F46" s="36"/>
      <c r="G46" s="21"/>
    </row>
    <row r="47" spans="1:7" ht="24">
      <c r="A47" s="39">
        <v>38</v>
      </c>
      <c r="B47" s="25" t="s">
        <v>45</v>
      </c>
      <c r="C47" s="21">
        <f t="shared" si="0"/>
        <v>0</v>
      </c>
      <c r="D47" s="36"/>
      <c r="E47" s="21"/>
      <c r="F47" s="36"/>
      <c r="G47" s="21"/>
    </row>
    <row r="48" spans="1:7" ht="36">
      <c r="A48" s="26">
        <v>39</v>
      </c>
      <c r="B48" s="1" t="s">
        <v>46</v>
      </c>
      <c r="C48" s="21">
        <f t="shared" si="0"/>
        <v>0</v>
      </c>
      <c r="D48" s="36"/>
      <c r="E48" s="21"/>
      <c r="F48" s="36"/>
      <c r="G48" s="21"/>
    </row>
    <row r="49" spans="1:7" ht="12" customHeight="1" hidden="1">
      <c r="A49" s="20">
        <v>40</v>
      </c>
      <c r="B49" s="23" t="s">
        <v>58</v>
      </c>
      <c r="C49" s="21">
        <f t="shared" si="0"/>
        <v>0</v>
      </c>
      <c r="D49" s="36"/>
      <c r="E49" s="21"/>
      <c r="F49" s="36"/>
      <c r="G49" s="21"/>
    </row>
    <row r="50" spans="1:7" ht="12" customHeight="1">
      <c r="A50" s="20">
        <v>41</v>
      </c>
      <c r="B50" s="1" t="s">
        <v>59</v>
      </c>
      <c r="C50" s="21">
        <f t="shared" si="0"/>
        <v>0</v>
      </c>
      <c r="D50" s="36"/>
      <c r="E50" s="21"/>
      <c r="F50" s="36"/>
      <c r="G50" s="21"/>
    </row>
    <row r="51" spans="1:7" ht="12" customHeight="1">
      <c r="A51" s="20">
        <v>42</v>
      </c>
      <c r="B51" s="1" t="s">
        <v>47</v>
      </c>
      <c r="C51" s="21">
        <f t="shared" si="0"/>
        <v>0</v>
      </c>
      <c r="D51" s="36"/>
      <c r="E51" s="21"/>
      <c r="F51" s="36"/>
      <c r="G51" s="21"/>
    </row>
    <row r="52" spans="1:7" ht="12" customHeight="1">
      <c r="A52" s="20">
        <v>43</v>
      </c>
      <c r="B52" s="1" t="s">
        <v>48</v>
      </c>
      <c r="C52" s="21">
        <f t="shared" si="0"/>
        <v>0</v>
      </c>
      <c r="D52" s="36"/>
      <c r="E52" s="21"/>
      <c r="F52" s="36"/>
      <c r="G52" s="21"/>
    </row>
    <row r="53" spans="1:7" ht="12" customHeight="1">
      <c r="A53" s="20">
        <v>44</v>
      </c>
      <c r="B53" s="1" t="s">
        <v>49</v>
      </c>
      <c r="C53" s="21">
        <f t="shared" si="0"/>
        <v>0</v>
      </c>
      <c r="D53" s="36"/>
      <c r="E53" s="21"/>
      <c r="F53" s="36"/>
      <c r="G53" s="21"/>
    </row>
    <row r="54" spans="1:7" ht="12" customHeight="1">
      <c r="A54" s="20">
        <v>45</v>
      </c>
      <c r="B54" s="1" t="s">
        <v>50</v>
      </c>
      <c r="C54" s="21">
        <f t="shared" si="0"/>
        <v>0</v>
      </c>
      <c r="D54" s="36"/>
      <c r="E54" s="21"/>
      <c r="F54" s="36"/>
      <c r="G54" s="21"/>
    </row>
    <row r="55" spans="1:7" ht="12" customHeight="1">
      <c r="A55" s="20">
        <v>46</v>
      </c>
      <c r="B55" s="1" t="s">
        <v>51</v>
      </c>
      <c r="C55" s="21">
        <f t="shared" si="0"/>
        <v>0</v>
      </c>
      <c r="D55" s="36"/>
      <c r="E55" s="21"/>
      <c r="F55" s="36"/>
      <c r="G55" s="21"/>
    </row>
    <row r="56" spans="1:7" ht="12" customHeight="1">
      <c r="A56" s="20">
        <v>47</v>
      </c>
      <c r="B56" s="1" t="s">
        <v>10</v>
      </c>
      <c r="C56" s="21">
        <f t="shared" si="0"/>
        <v>0</v>
      </c>
      <c r="D56" s="36"/>
      <c r="E56" s="21"/>
      <c r="F56" s="36"/>
      <c r="G56" s="21"/>
    </row>
    <row r="57" spans="1:7" ht="12">
      <c r="A57" s="20">
        <v>48</v>
      </c>
      <c r="B57" s="1" t="s">
        <v>55</v>
      </c>
      <c r="C57" s="21">
        <f t="shared" si="0"/>
        <v>0</v>
      </c>
      <c r="D57" s="36"/>
      <c r="E57" s="21"/>
      <c r="F57" s="36"/>
      <c r="G57" s="21"/>
    </row>
    <row r="58" spans="1:7" ht="12" hidden="1">
      <c r="A58" s="26">
        <v>49</v>
      </c>
      <c r="B58" s="1" t="s">
        <v>60</v>
      </c>
      <c r="C58" s="21">
        <f t="shared" si="0"/>
        <v>0</v>
      </c>
      <c r="D58" s="36"/>
      <c r="E58" s="21"/>
      <c r="F58" s="36"/>
      <c r="G58" s="21"/>
    </row>
    <row r="59" spans="1:7" ht="24">
      <c r="A59" s="20">
        <v>50</v>
      </c>
      <c r="B59" s="1" t="s">
        <v>52</v>
      </c>
      <c r="C59" s="21">
        <f t="shared" si="0"/>
        <v>0</v>
      </c>
      <c r="D59" s="36"/>
      <c r="E59" s="21"/>
      <c r="F59" s="36"/>
      <c r="G59" s="21"/>
    </row>
    <row r="60" spans="1:7" ht="12" customHeight="1">
      <c r="A60" s="20">
        <v>51</v>
      </c>
      <c r="B60" s="1" t="s">
        <v>53</v>
      </c>
      <c r="C60" s="21">
        <f t="shared" si="0"/>
        <v>0</v>
      </c>
      <c r="D60" s="36"/>
      <c r="E60" s="21"/>
      <c r="F60" s="36"/>
      <c r="G60" s="21"/>
    </row>
    <row r="61" spans="1:7" ht="12" customHeight="1">
      <c r="A61" s="20">
        <v>52</v>
      </c>
      <c r="B61" s="1" t="s">
        <v>56</v>
      </c>
      <c r="C61" s="21">
        <f t="shared" si="0"/>
        <v>0</v>
      </c>
      <c r="D61" s="36"/>
      <c r="E61" s="21"/>
      <c r="F61" s="36"/>
      <c r="G61" s="21"/>
    </row>
    <row r="62" spans="1:7" ht="12" customHeight="1">
      <c r="A62" s="20">
        <v>53</v>
      </c>
      <c r="B62" s="1" t="s">
        <v>23</v>
      </c>
      <c r="C62" s="21">
        <f t="shared" si="0"/>
        <v>0</v>
      </c>
      <c r="D62" s="36"/>
      <c r="E62" s="21"/>
      <c r="F62" s="36"/>
      <c r="G62" s="21"/>
    </row>
    <row r="63" spans="1:7" ht="12" customHeight="1">
      <c r="A63" s="20">
        <v>54</v>
      </c>
      <c r="B63" s="1" t="s">
        <v>72</v>
      </c>
      <c r="C63" s="21">
        <f t="shared" si="0"/>
        <v>0</v>
      </c>
      <c r="D63" s="36"/>
      <c r="E63" s="21"/>
      <c r="F63" s="36"/>
      <c r="G63" s="21"/>
    </row>
    <row r="64" spans="1:7" ht="12" customHeight="1">
      <c r="A64" s="20">
        <v>55</v>
      </c>
      <c r="B64" s="1" t="s">
        <v>54</v>
      </c>
      <c r="C64" s="21">
        <f t="shared" si="0"/>
        <v>0</v>
      </c>
      <c r="D64" s="21"/>
      <c r="E64" s="36"/>
      <c r="F64" s="21"/>
      <c r="G64" s="21"/>
    </row>
    <row r="65" spans="1:7" ht="12" customHeight="1">
      <c r="A65" s="20">
        <v>56</v>
      </c>
      <c r="B65" s="1" t="s">
        <v>26</v>
      </c>
      <c r="C65" s="21">
        <f>D65+E65+F65+G65</f>
        <v>0</v>
      </c>
      <c r="D65" s="21"/>
      <c r="E65" s="36"/>
      <c r="F65" s="21"/>
      <c r="G65" s="21"/>
    </row>
    <row r="66" spans="1:7" ht="12" customHeight="1">
      <c r="A66" s="20">
        <v>57</v>
      </c>
      <c r="B66" s="1" t="s">
        <v>65</v>
      </c>
      <c r="C66" s="21">
        <f aca="true" t="shared" si="1" ref="C66:C74">D66+E66+F66+G66</f>
        <v>0</v>
      </c>
      <c r="D66" s="21"/>
      <c r="E66" s="36"/>
      <c r="F66" s="21"/>
      <c r="G66" s="21"/>
    </row>
    <row r="67" spans="1:7" ht="12" customHeight="1" hidden="1">
      <c r="A67" s="20">
        <v>58</v>
      </c>
      <c r="B67" s="1" t="s">
        <v>61</v>
      </c>
      <c r="C67" s="21">
        <f t="shared" si="1"/>
        <v>0</v>
      </c>
      <c r="D67" s="21"/>
      <c r="E67" s="36"/>
      <c r="F67" s="21"/>
      <c r="G67" s="21"/>
    </row>
    <row r="68" spans="1:7" ht="12" customHeight="1" hidden="1">
      <c r="A68" s="20">
        <v>59</v>
      </c>
      <c r="B68" s="1" t="s">
        <v>62</v>
      </c>
      <c r="C68" s="21">
        <f t="shared" si="1"/>
        <v>0</v>
      </c>
      <c r="D68" s="21"/>
      <c r="E68" s="36"/>
      <c r="F68" s="21"/>
      <c r="G68" s="21"/>
    </row>
    <row r="69" spans="1:7" ht="12" customHeight="1">
      <c r="A69" s="20">
        <v>60</v>
      </c>
      <c r="B69" s="1" t="s">
        <v>76</v>
      </c>
      <c r="C69" s="21">
        <f t="shared" si="1"/>
        <v>0</v>
      </c>
      <c r="D69" s="21"/>
      <c r="E69" s="36"/>
      <c r="F69" s="21"/>
      <c r="G69" s="21"/>
    </row>
    <row r="70" spans="1:7" ht="12" customHeight="1">
      <c r="A70" s="20">
        <v>61</v>
      </c>
      <c r="B70" s="1" t="s">
        <v>80</v>
      </c>
      <c r="C70" s="21">
        <f t="shared" si="1"/>
        <v>0</v>
      </c>
      <c r="D70" s="21"/>
      <c r="E70" s="36"/>
      <c r="F70" s="21"/>
      <c r="G70" s="21"/>
    </row>
    <row r="71" spans="1:7" ht="12" customHeight="1" hidden="1">
      <c r="A71" s="20">
        <v>62</v>
      </c>
      <c r="B71" s="23" t="s">
        <v>63</v>
      </c>
      <c r="C71" s="21">
        <f t="shared" si="1"/>
        <v>0</v>
      </c>
      <c r="D71" s="21"/>
      <c r="E71" s="36"/>
      <c r="F71" s="21"/>
      <c r="G71" s="21"/>
    </row>
    <row r="72" spans="1:7" ht="12" customHeight="1" hidden="1">
      <c r="A72" s="20">
        <v>63</v>
      </c>
      <c r="B72" s="23" t="s">
        <v>64</v>
      </c>
      <c r="C72" s="21">
        <f t="shared" si="1"/>
        <v>0</v>
      </c>
      <c r="D72" s="21"/>
      <c r="E72" s="36"/>
      <c r="F72" s="21"/>
      <c r="G72" s="21"/>
    </row>
    <row r="73" spans="1:7" ht="12" customHeight="1">
      <c r="A73" s="20">
        <v>64</v>
      </c>
      <c r="B73" s="1" t="s">
        <v>77</v>
      </c>
      <c r="C73" s="21">
        <f t="shared" si="1"/>
        <v>0</v>
      </c>
      <c r="D73" s="21"/>
      <c r="E73" s="36"/>
      <c r="F73" s="21"/>
      <c r="G73" s="21"/>
    </row>
    <row r="74" spans="1:7" ht="12" customHeight="1">
      <c r="A74" s="27">
        <v>65</v>
      </c>
      <c r="B74" s="2" t="s">
        <v>73</v>
      </c>
      <c r="C74" s="28">
        <f t="shared" si="1"/>
        <v>0</v>
      </c>
      <c r="D74" s="28"/>
      <c r="E74" s="40"/>
      <c r="F74" s="28"/>
      <c r="G74" s="28"/>
    </row>
    <row r="75" ht="12" customHeight="1">
      <c r="C75" s="22"/>
    </row>
    <row r="76" ht="12" customHeight="1">
      <c r="C76" s="22"/>
    </row>
    <row r="77" ht="12" customHeight="1">
      <c r="C77" s="22"/>
    </row>
    <row r="78" ht="12" customHeight="1">
      <c r="C78" s="22"/>
    </row>
    <row r="79" ht="12" customHeight="1">
      <c r="C79" s="22"/>
    </row>
    <row r="80" ht="12" customHeight="1">
      <c r="C80" s="22"/>
    </row>
    <row r="81" ht="12" customHeight="1">
      <c r="C81" s="22"/>
    </row>
    <row r="82" ht="12" customHeight="1">
      <c r="C82" s="22"/>
    </row>
    <row r="83" ht="12" customHeight="1">
      <c r="C83" s="22"/>
    </row>
    <row r="84" ht="12" customHeight="1">
      <c r="C84" s="22"/>
    </row>
    <row r="85" ht="12" customHeight="1">
      <c r="C85" s="22"/>
    </row>
    <row r="86" ht="12" customHeight="1">
      <c r="C86" s="22"/>
    </row>
    <row r="87" ht="12" customHeight="1">
      <c r="C87" s="22"/>
    </row>
    <row r="88" ht="12" customHeight="1">
      <c r="C88" s="22"/>
    </row>
    <row r="89" ht="12" customHeight="1">
      <c r="C89" s="22"/>
    </row>
    <row r="90" ht="12" customHeight="1">
      <c r="C90" s="22"/>
    </row>
    <row r="91" ht="12" customHeight="1">
      <c r="C91" s="22"/>
    </row>
  </sheetData>
  <sheetProtection/>
  <mergeCells count="10">
    <mergeCell ref="B2:G2"/>
    <mergeCell ref="B3:G3"/>
    <mergeCell ref="B4:G4"/>
    <mergeCell ref="A6:A7"/>
    <mergeCell ref="B6:B7"/>
    <mergeCell ref="C6:C7"/>
    <mergeCell ref="D6:D7"/>
    <mergeCell ref="E6:E7"/>
    <mergeCell ref="F6:F7"/>
    <mergeCell ref="G6:G7"/>
  </mergeCells>
  <printOptions/>
  <pageMargins left="0.15748031496062992" right="0.15748031496062992" top="0.31496062992125984" bottom="0.35433070866141736" header="0.2362204724409449" footer="0.2362204724409449"/>
  <pageSetup horizontalDpi="600" verticalDpi="6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2"/>
  <sheetViews>
    <sheetView showZeros="0" zoomScale="90" zoomScaleNormal="90" zoomScaleSheetLayoutView="100" zoomScalePageLayoutView="0" workbookViewId="0" topLeftCell="A28">
      <selection activeCell="A7" sqref="A7:IV7"/>
    </sheetView>
  </sheetViews>
  <sheetFormatPr defaultColWidth="9.140625" defaultRowHeight="12" customHeight="1"/>
  <cols>
    <col min="1" max="1" width="4.8515625" style="6" customWidth="1"/>
    <col min="2" max="2" width="40.7109375" style="6" customWidth="1"/>
    <col min="3" max="3" width="10.57421875" style="5" customWidth="1"/>
    <col min="4" max="4" width="10.57421875" style="6" customWidth="1"/>
    <col min="5" max="7" width="11.7109375" style="6" customWidth="1"/>
    <col min="8" max="8" width="9.57421875" style="6" bestFit="1" customWidth="1"/>
    <col min="9" max="9" width="9.57421875" style="6" customWidth="1"/>
    <col min="10" max="16384" width="9.140625" style="6" customWidth="1"/>
  </cols>
  <sheetData>
    <row r="1" spans="2:7" s="7" customFormat="1" ht="12" customHeight="1">
      <c r="B1" s="45" t="s">
        <v>78</v>
      </c>
      <c r="C1" s="45"/>
      <c r="D1" s="45"/>
      <c r="E1" s="45"/>
      <c r="F1" s="45"/>
      <c r="G1" s="45"/>
    </row>
    <row r="2" spans="2:7" s="7" customFormat="1" ht="12" customHeight="1">
      <c r="B2" s="45" t="s">
        <v>16</v>
      </c>
      <c r="C2" s="45"/>
      <c r="D2" s="45"/>
      <c r="E2" s="45"/>
      <c r="F2" s="45"/>
      <c r="G2" s="45"/>
    </row>
    <row r="3" spans="1:7" s="7" customFormat="1" ht="12" customHeight="1">
      <c r="A3" s="7" t="s">
        <v>20</v>
      </c>
      <c r="G3" s="8" t="s">
        <v>0</v>
      </c>
    </row>
    <row r="4" spans="1:7" s="9" customFormat="1" ht="12" customHeight="1">
      <c r="A4" s="46" t="s">
        <v>1</v>
      </c>
      <c r="B4" s="48" t="s">
        <v>2</v>
      </c>
      <c r="C4" s="50" t="s">
        <v>81</v>
      </c>
      <c r="D4" s="52" t="s">
        <v>11</v>
      </c>
      <c r="E4" s="52" t="s">
        <v>12</v>
      </c>
      <c r="F4" s="52" t="s">
        <v>13</v>
      </c>
      <c r="G4" s="52" t="s">
        <v>14</v>
      </c>
    </row>
    <row r="5" spans="1:7" s="9" customFormat="1" ht="24" customHeight="1">
      <c r="A5" s="47"/>
      <c r="B5" s="49"/>
      <c r="C5" s="51"/>
      <c r="D5" s="52"/>
      <c r="E5" s="52"/>
      <c r="F5" s="52"/>
      <c r="G5" s="52"/>
    </row>
    <row r="6" spans="1:7" s="9" customFormat="1" ht="12" customHeight="1">
      <c r="A6" s="10" t="s">
        <v>3</v>
      </c>
      <c r="B6" s="11" t="s">
        <v>4</v>
      </c>
      <c r="C6" s="12">
        <v>1</v>
      </c>
      <c r="D6" s="41">
        <v>2</v>
      </c>
      <c r="E6" s="42">
        <v>3</v>
      </c>
      <c r="F6" s="43">
        <v>4</v>
      </c>
      <c r="G6" s="13">
        <v>5</v>
      </c>
    </row>
    <row r="7" spans="1:7" s="7" customFormat="1" ht="12" customHeight="1">
      <c r="A7" s="17"/>
      <c r="B7" s="18" t="s">
        <v>24</v>
      </c>
      <c r="C7" s="19">
        <f>SUM(C8:C71)</f>
        <v>1927529</v>
      </c>
      <c r="D7" s="19">
        <f>SUM(D8:D71)</f>
        <v>573765</v>
      </c>
      <c r="E7" s="19">
        <f>SUM(E8:E71)</f>
        <v>526616</v>
      </c>
      <c r="F7" s="19">
        <f>SUM(F8:F71)</f>
        <v>459876</v>
      </c>
      <c r="G7" s="19">
        <f>SUM(G8:G71)</f>
        <v>367272</v>
      </c>
    </row>
    <row r="8" spans="1:7" ht="12" customHeight="1">
      <c r="A8" s="20">
        <v>1</v>
      </c>
      <c r="B8" s="1" t="s">
        <v>27</v>
      </c>
      <c r="C8" s="21"/>
      <c r="D8" s="36"/>
      <c r="E8" s="21"/>
      <c r="F8" s="36"/>
      <c r="G8" s="21"/>
    </row>
    <row r="9" spans="1:7" ht="12" customHeight="1">
      <c r="A9" s="20">
        <v>2</v>
      </c>
      <c r="B9" s="1" t="s">
        <v>28</v>
      </c>
      <c r="C9" s="21">
        <f>D9+E9+F9+G9</f>
        <v>565</v>
      </c>
      <c r="D9" s="36">
        <v>156</v>
      </c>
      <c r="E9" s="21">
        <v>142</v>
      </c>
      <c r="F9" s="36">
        <v>141</v>
      </c>
      <c r="G9" s="21">
        <v>126</v>
      </c>
    </row>
    <row r="10" spans="1:7" ht="12" customHeight="1">
      <c r="A10" s="20">
        <v>3</v>
      </c>
      <c r="B10" s="1" t="s">
        <v>29</v>
      </c>
      <c r="C10" s="21">
        <f>D10+E10+F10+G10</f>
        <v>15896</v>
      </c>
      <c r="D10" s="22">
        <v>3786</v>
      </c>
      <c r="E10" s="44">
        <v>4020</v>
      </c>
      <c r="F10" s="22">
        <v>4020</v>
      </c>
      <c r="G10" s="44">
        <v>4070</v>
      </c>
    </row>
    <row r="11" spans="1:7" ht="12" customHeight="1">
      <c r="A11" s="20">
        <v>4</v>
      </c>
      <c r="B11" s="1" t="s">
        <v>30</v>
      </c>
      <c r="C11" s="21">
        <f aca="true" t="shared" si="0" ref="C11:C71">D11+E11+F11+G11</f>
        <v>0</v>
      </c>
      <c r="D11" s="36"/>
      <c r="E11" s="21"/>
      <c r="F11" s="36"/>
      <c r="G11" s="21"/>
    </row>
    <row r="12" spans="1:7" ht="12" customHeight="1">
      <c r="A12" s="20">
        <v>5</v>
      </c>
      <c r="B12" s="1" t="s">
        <v>31</v>
      </c>
      <c r="C12" s="21">
        <f t="shared" si="0"/>
        <v>0</v>
      </c>
      <c r="D12" s="36"/>
      <c r="E12" s="21"/>
      <c r="F12" s="36"/>
      <c r="G12" s="21"/>
    </row>
    <row r="13" spans="1:7" ht="12" customHeight="1">
      <c r="A13" s="20">
        <v>6</v>
      </c>
      <c r="B13" s="1" t="s">
        <v>5</v>
      </c>
      <c r="C13" s="21">
        <f t="shared" si="0"/>
        <v>0</v>
      </c>
      <c r="D13" s="36"/>
      <c r="E13" s="21"/>
      <c r="F13" s="36"/>
      <c r="G13" s="21"/>
    </row>
    <row r="14" spans="1:7" ht="12" customHeight="1">
      <c r="A14" s="20">
        <v>7</v>
      </c>
      <c r="B14" s="1" t="s">
        <v>15</v>
      </c>
      <c r="C14" s="21">
        <f t="shared" si="0"/>
        <v>0</v>
      </c>
      <c r="D14" s="36"/>
      <c r="E14" s="21"/>
      <c r="F14" s="36"/>
      <c r="G14" s="21"/>
    </row>
    <row r="15" spans="1:7" ht="12" customHeight="1">
      <c r="A15" s="20">
        <v>8</v>
      </c>
      <c r="B15" s="1" t="s">
        <v>32</v>
      </c>
      <c r="C15" s="21">
        <f t="shared" si="0"/>
        <v>7557</v>
      </c>
      <c r="D15" s="36">
        <v>227</v>
      </c>
      <c r="E15" s="21">
        <v>3552</v>
      </c>
      <c r="F15" s="36">
        <v>3552</v>
      </c>
      <c r="G15" s="21">
        <v>226</v>
      </c>
    </row>
    <row r="16" spans="1:7" ht="12" customHeight="1">
      <c r="A16" s="20">
        <v>9</v>
      </c>
      <c r="B16" s="1" t="s">
        <v>6</v>
      </c>
      <c r="C16" s="21">
        <f t="shared" si="0"/>
        <v>0</v>
      </c>
      <c r="D16" s="36"/>
      <c r="E16" s="21"/>
      <c r="F16" s="36"/>
      <c r="G16" s="21"/>
    </row>
    <row r="17" spans="1:7" ht="12" customHeight="1">
      <c r="A17" s="20">
        <v>10</v>
      </c>
      <c r="B17" s="1" t="s">
        <v>33</v>
      </c>
      <c r="C17" s="21">
        <f t="shared" si="0"/>
        <v>0</v>
      </c>
      <c r="D17" s="36"/>
      <c r="E17" s="21"/>
      <c r="F17" s="36"/>
      <c r="G17" s="21"/>
    </row>
    <row r="18" spans="1:7" ht="12" customHeight="1">
      <c r="A18" s="20">
        <v>11</v>
      </c>
      <c r="B18" s="1" t="s">
        <v>34</v>
      </c>
      <c r="C18" s="21">
        <f t="shared" si="0"/>
        <v>0</v>
      </c>
      <c r="D18" s="36"/>
      <c r="E18" s="21"/>
      <c r="F18" s="36"/>
      <c r="G18" s="21"/>
    </row>
    <row r="19" spans="1:7" ht="12" customHeight="1">
      <c r="A19" s="20">
        <v>13</v>
      </c>
      <c r="B19" s="1" t="s">
        <v>7</v>
      </c>
      <c r="C19" s="21">
        <f t="shared" si="0"/>
        <v>1000</v>
      </c>
      <c r="D19" s="36">
        <v>250</v>
      </c>
      <c r="E19" s="21">
        <v>250</v>
      </c>
      <c r="F19" s="36">
        <v>250</v>
      </c>
      <c r="G19" s="21">
        <v>250</v>
      </c>
    </row>
    <row r="20" spans="1:7" ht="12" customHeight="1">
      <c r="A20" s="20">
        <v>14</v>
      </c>
      <c r="B20" s="1" t="s">
        <v>8</v>
      </c>
      <c r="C20" s="21">
        <f t="shared" si="0"/>
        <v>0</v>
      </c>
      <c r="D20" s="36"/>
      <c r="E20" s="21"/>
      <c r="F20" s="36"/>
      <c r="G20" s="21"/>
    </row>
    <row r="21" spans="1:7" ht="13.5" customHeight="1">
      <c r="A21" s="20">
        <v>15</v>
      </c>
      <c r="B21" s="1" t="s">
        <v>68</v>
      </c>
      <c r="C21" s="21">
        <f t="shared" si="0"/>
        <v>18095</v>
      </c>
      <c r="D21" s="36">
        <v>4523</v>
      </c>
      <c r="E21" s="21">
        <v>4524</v>
      </c>
      <c r="F21" s="36">
        <v>4524</v>
      </c>
      <c r="G21" s="21">
        <v>4524</v>
      </c>
    </row>
    <row r="22" spans="1:7" ht="12" customHeight="1">
      <c r="A22" s="20">
        <v>16</v>
      </c>
      <c r="B22" s="1" t="s">
        <v>69</v>
      </c>
      <c r="C22" s="21">
        <f t="shared" si="0"/>
        <v>1290</v>
      </c>
      <c r="D22" s="36">
        <v>314</v>
      </c>
      <c r="E22" s="21">
        <v>333</v>
      </c>
      <c r="F22" s="36">
        <v>319</v>
      </c>
      <c r="G22" s="21">
        <v>324</v>
      </c>
    </row>
    <row r="23" spans="1:7" ht="12" customHeight="1">
      <c r="A23" s="20">
        <v>17</v>
      </c>
      <c r="B23" s="1" t="s">
        <v>35</v>
      </c>
      <c r="C23" s="21">
        <f t="shared" si="0"/>
        <v>2200</v>
      </c>
      <c r="D23" s="36">
        <v>748</v>
      </c>
      <c r="E23" s="21">
        <v>996</v>
      </c>
      <c r="F23" s="36">
        <v>225</v>
      </c>
      <c r="G23" s="21">
        <v>231</v>
      </c>
    </row>
    <row r="24" spans="1:7" ht="12" customHeight="1">
      <c r="A24" s="20">
        <v>18</v>
      </c>
      <c r="B24" s="1" t="s">
        <v>36</v>
      </c>
      <c r="C24" s="21">
        <f t="shared" si="0"/>
        <v>1123702</v>
      </c>
      <c r="D24" s="36">
        <v>346670</v>
      </c>
      <c r="E24" s="21">
        <v>298098</v>
      </c>
      <c r="F24" s="36">
        <v>272790</v>
      </c>
      <c r="G24" s="21">
        <v>206144</v>
      </c>
    </row>
    <row r="25" spans="1:7" ht="12" customHeight="1">
      <c r="A25" s="20">
        <v>19</v>
      </c>
      <c r="B25" s="1" t="s">
        <v>22</v>
      </c>
      <c r="C25" s="21">
        <f t="shared" si="0"/>
        <v>20619</v>
      </c>
      <c r="D25" s="36">
        <v>5153</v>
      </c>
      <c r="E25" s="21">
        <v>5316</v>
      </c>
      <c r="F25" s="36">
        <v>5355</v>
      </c>
      <c r="G25" s="21">
        <v>4795</v>
      </c>
    </row>
    <row r="26" spans="1:7" ht="12">
      <c r="A26" s="20">
        <v>20</v>
      </c>
      <c r="B26" s="1" t="s">
        <v>79</v>
      </c>
      <c r="C26" s="21">
        <f t="shared" si="0"/>
        <v>0</v>
      </c>
      <c r="D26" s="36"/>
      <c r="E26" s="21"/>
      <c r="F26" s="36"/>
      <c r="G26" s="21"/>
    </row>
    <row r="27" spans="1:7" ht="12" customHeight="1">
      <c r="A27" s="20">
        <v>21</v>
      </c>
      <c r="B27" s="1" t="s">
        <v>74</v>
      </c>
      <c r="C27" s="21">
        <f t="shared" si="0"/>
        <v>0</v>
      </c>
      <c r="D27" s="36"/>
      <c r="E27" s="21"/>
      <c r="F27" s="36"/>
      <c r="G27" s="21"/>
    </row>
    <row r="28" spans="1:7" ht="12" customHeight="1">
      <c r="A28" s="20">
        <v>22</v>
      </c>
      <c r="B28" s="1" t="s">
        <v>37</v>
      </c>
      <c r="C28" s="21">
        <f t="shared" si="0"/>
        <v>0</v>
      </c>
      <c r="D28" s="36"/>
      <c r="E28" s="21"/>
      <c r="F28" s="36"/>
      <c r="G28" s="21"/>
    </row>
    <row r="29" spans="1:7" ht="12" customHeight="1">
      <c r="A29" s="20">
        <v>23</v>
      </c>
      <c r="B29" s="1" t="s">
        <v>66</v>
      </c>
      <c r="C29" s="21">
        <f t="shared" si="0"/>
        <v>0</v>
      </c>
      <c r="D29" s="36"/>
      <c r="E29" s="21"/>
      <c r="F29" s="36"/>
      <c r="G29" s="21"/>
    </row>
    <row r="30" spans="1:7" ht="12" customHeight="1">
      <c r="A30" s="20">
        <v>24</v>
      </c>
      <c r="B30" s="1" t="s">
        <v>70</v>
      </c>
      <c r="C30" s="21">
        <f t="shared" si="0"/>
        <v>0</v>
      </c>
      <c r="D30" s="36"/>
      <c r="E30" s="21"/>
      <c r="F30" s="36"/>
      <c r="G30" s="21"/>
    </row>
    <row r="31" spans="1:7" ht="12" customHeight="1">
      <c r="A31" s="20">
        <v>25</v>
      </c>
      <c r="B31" s="1" t="s">
        <v>71</v>
      </c>
      <c r="C31" s="21">
        <f t="shared" si="0"/>
        <v>651884</v>
      </c>
      <c r="D31" s="36">
        <v>190580</v>
      </c>
      <c r="E31" s="21">
        <v>186470</v>
      </c>
      <c r="F31" s="36">
        <v>145330</v>
      </c>
      <c r="G31" s="21">
        <v>129504</v>
      </c>
    </row>
    <row r="32" spans="1:7" ht="12" customHeight="1">
      <c r="A32" s="20">
        <v>26</v>
      </c>
      <c r="B32" s="1" t="s">
        <v>38</v>
      </c>
      <c r="C32" s="21">
        <f t="shared" si="0"/>
        <v>14050</v>
      </c>
      <c r="D32" s="36">
        <v>3013</v>
      </c>
      <c r="E32" s="21">
        <v>4013</v>
      </c>
      <c r="F32" s="36">
        <v>4013</v>
      </c>
      <c r="G32" s="21">
        <v>3011</v>
      </c>
    </row>
    <row r="33" spans="1:7" ht="12" customHeight="1">
      <c r="A33" s="20">
        <v>27</v>
      </c>
      <c r="B33" s="1" t="s">
        <v>67</v>
      </c>
      <c r="C33" s="21">
        <f t="shared" si="0"/>
        <v>586</v>
      </c>
      <c r="D33" s="36">
        <v>108</v>
      </c>
      <c r="E33" s="21">
        <v>287</v>
      </c>
      <c r="F33" s="36">
        <v>108</v>
      </c>
      <c r="G33" s="21">
        <v>83</v>
      </c>
    </row>
    <row r="34" spans="1:7" ht="12" customHeight="1" hidden="1">
      <c r="A34" s="20">
        <v>28</v>
      </c>
      <c r="B34" s="23" t="s">
        <v>57</v>
      </c>
      <c r="C34" s="21">
        <f t="shared" si="0"/>
        <v>0</v>
      </c>
      <c r="E34" s="37"/>
      <c r="G34" s="37"/>
    </row>
    <row r="35" spans="1:7" ht="12" customHeight="1">
      <c r="A35" s="20">
        <v>29</v>
      </c>
      <c r="B35" s="1" t="s">
        <v>9</v>
      </c>
      <c r="C35" s="21">
        <f t="shared" si="0"/>
        <v>0</v>
      </c>
      <c r="D35" s="36"/>
      <c r="E35" s="21"/>
      <c r="F35" s="36"/>
      <c r="G35" s="21"/>
    </row>
    <row r="36" spans="1:7" ht="12" customHeight="1">
      <c r="A36" s="20">
        <v>30</v>
      </c>
      <c r="B36" s="1" t="s">
        <v>39</v>
      </c>
      <c r="C36" s="21">
        <f t="shared" si="0"/>
        <v>0</v>
      </c>
      <c r="D36" s="36"/>
      <c r="E36" s="21"/>
      <c r="F36" s="36"/>
      <c r="G36" s="21"/>
    </row>
    <row r="37" spans="1:7" ht="12" customHeight="1">
      <c r="A37" s="20">
        <v>31</v>
      </c>
      <c r="B37" s="1" t="s">
        <v>40</v>
      </c>
      <c r="C37" s="21">
        <f t="shared" si="0"/>
        <v>1835</v>
      </c>
      <c r="D37" s="36">
        <v>680</v>
      </c>
      <c r="E37" s="21">
        <v>461</v>
      </c>
      <c r="F37" s="36">
        <v>384</v>
      </c>
      <c r="G37" s="21">
        <v>310</v>
      </c>
    </row>
    <row r="38" spans="1:7" ht="12" customHeight="1">
      <c r="A38" s="20">
        <v>32</v>
      </c>
      <c r="B38" s="1" t="s">
        <v>41</v>
      </c>
      <c r="C38" s="21">
        <f t="shared" si="0"/>
        <v>0</v>
      </c>
      <c r="D38" s="36"/>
      <c r="E38" s="21"/>
      <c r="F38" s="36"/>
      <c r="G38" s="21"/>
    </row>
    <row r="39" spans="1:7" ht="12" customHeight="1">
      <c r="A39" s="20">
        <v>33</v>
      </c>
      <c r="B39" s="1" t="s">
        <v>42</v>
      </c>
      <c r="C39" s="21">
        <f t="shared" si="0"/>
        <v>0</v>
      </c>
      <c r="D39" s="36"/>
      <c r="E39" s="21"/>
      <c r="F39" s="36"/>
      <c r="G39" s="21"/>
    </row>
    <row r="40" spans="1:7" ht="12" customHeight="1">
      <c r="A40" s="20">
        <v>34</v>
      </c>
      <c r="B40" s="1" t="s">
        <v>43</v>
      </c>
      <c r="C40" s="21">
        <f t="shared" si="0"/>
        <v>0</v>
      </c>
      <c r="D40" s="36"/>
      <c r="E40" s="21"/>
      <c r="F40" s="36"/>
      <c r="G40" s="21"/>
    </row>
    <row r="41" spans="1:7" ht="12" customHeight="1">
      <c r="A41" s="20">
        <v>35</v>
      </c>
      <c r="B41" s="1" t="s">
        <v>75</v>
      </c>
      <c r="C41" s="21">
        <f t="shared" si="0"/>
        <v>0</v>
      </c>
      <c r="D41" s="36"/>
      <c r="E41" s="21"/>
      <c r="F41" s="36"/>
      <c r="G41" s="21"/>
    </row>
    <row r="42" spans="1:7" ht="12">
      <c r="A42" s="20">
        <v>36</v>
      </c>
      <c r="B42" s="1" t="s">
        <v>25</v>
      </c>
      <c r="C42" s="21"/>
      <c r="D42" s="36"/>
      <c r="E42" s="21"/>
      <c r="F42" s="36"/>
      <c r="G42" s="21"/>
    </row>
    <row r="43" spans="1:7" ht="12" customHeight="1">
      <c r="A43" s="20">
        <v>37</v>
      </c>
      <c r="B43" s="1" t="s">
        <v>44</v>
      </c>
      <c r="C43" s="21">
        <f t="shared" si="0"/>
        <v>60660</v>
      </c>
      <c r="D43" s="36">
        <v>15801</v>
      </c>
      <c r="E43" s="21">
        <v>16212</v>
      </c>
      <c r="F43" s="36">
        <v>16914</v>
      </c>
      <c r="G43" s="21">
        <v>11733</v>
      </c>
    </row>
    <row r="44" spans="1:7" ht="24">
      <c r="A44" s="39">
        <v>38</v>
      </c>
      <c r="B44" s="25" t="s">
        <v>45</v>
      </c>
      <c r="C44" s="21">
        <f t="shared" si="0"/>
        <v>0</v>
      </c>
      <c r="D44" s="36"/>
      <c r="E44" s="21"/>
      <c r="F44" s="36"/>
      <c r="G44" s="21"/>
    </row>
    <row r="45" spans="1:7" ht="37.5" customHeight="1">
      <c r="A45" s="26">
        <v>39</v>
      </c>
      <c r="B45" s="1" t="s">
        <v>46</v>
      </c>
      <c r="C45" s="21">
        <f t="shared" si="0"/>
        <v>0</v>
      </c>
      <c r="D45" s="36"/>
      <c r="E45" s="21"/>
      <c r="F45" s="36"/>
      <c r="G45" s="21"/>
    </row>
    <row r="46" spans="1:7" ht="21.75" customHeight="1" hidden="1">
      <c r="A46" s="20">
        <v>40</v>
      </c>
      <c r="B46" s="23" t="s">
        <v>58</v>
      </c>
      <c r="C46" s="21">
        <f t="shared" si="0"/>
        <v>0</v>
      </c>
      <c r="D46" s="36"/>
      <c r="E46" s="21"/>
      <c r="F46" s="36"/>
      <c r="G46" s="21"/>
    </row>
    <row r="47" spans="1:7" ht="24">
      <c r="A47" s="20">
        <v>41</v>
      </c>
      <c r="B47" s="1" t="s">
        <v>59</v>
      </c>
      <c r="C47" s="21">
        <f t="shared" si="0"/>
        <v>0</v>
      </c>
      <c r="D47" s="36"/>
      <c r="E47" s="21"/>
      <c r="F47" s="36"/>
      <c r="G47" s="21"/>
    </row>
    <row r="48" spans="1:7" ht="12" customHeight="1">
      <c r="A48" s="20">
        <v>42</v>
      </c>
      <c r="B48" s="1" t="s">
        <v>47</v>
      </c>
      <c r="C48" s="21">
        <f t="shared" si="0"/>
        <v>0</v>
      </c>
      <c r="D48" s="36"/>
      <c r="E48" s="21"/>
      <c r="F48" s="36"/>
      <c r="G48" s="21"/>
    </row>
    <row r="49" spans="1:7" ht="12" customHeight="1">
      <c r="A49" s="20">
        <v>43</v>
      </c>
      <c r="B49" s="1" t="s">
        <v>48</v>
      </c>
      <c r="C49" s="21">
        <f t="shared" si="0"/>
        <v>0</v>
      </c>
      <c r="D49" s="36"/>
      <c r="E49" s="21"/>
      <c r="F49" s="36"/>
      <c r="G49" s="21"/>
    </row>
    <row r="50" spans="1:7" ht="12" customHeight="1">
      <c r="A50" s="20">
        <v>44</v>
      </c>
      <c r="B50" s="1" t="s">
        <v>49</v>
      </c>
      <c r="C50" s="21">
        <f t="shared" si="0"/>
        <v>130</v>
      </c>
      <c r="D50" s="36">
        <v>33</v>
      </c>
      <c r="E50" s="21">
        <v>33</v>
      </c>
      <c r="F50" s="36">
        <v>32</v>
      </c>
      <c r="G50" s="21">
        <v>32</v>
      </c>
    </row>
    <row r="51" spans="1:7" ht="12" customHeight="1">
      <c r="A51" s="20">
        <v>45</v>
      </c>
      <c r="B51" s="1" t="s">
        <v>50</v>
      </c>
      <c r="C51" s="21">
        <f t="shared" si="0"/>
        <v>0</v>
      </c>
      <c r="D51" s="36"/>
      <c r="E51" s="21"/>
      <c r="F51" s="36"/>
      <c r="G51" s="21"/>
    </row>
    <row r="52" spans="1:7" ht="12" customHeight="1">
      <c r="A52" s="20">
        <v>46</v>
      </c>
      <c r="B52" s="1" t="s">
        <v>51</v>
      </c>
      <c r="C52" s="21">
        <f t="shared" si="0"/>
        <v>0</v>
      </c>
      <c r="D52" s="36"/>
      <c r="E52" s="21"/>
      <c r="F52" s="36"/>
      <c r="G52" s="21"/>
    </row>
    <row r="53" spans="1:7" ht="12" customHeight="1">
      <c r="A53" s="20">
        <v>47</v>
      </c>
      <c r="B53" s="1" t="s">
        <v>10</v>
      </c>
      <c r="C53" s="36">
        <f t="shared" si="0"/>
        <v>4900</v>
      </c>
      <c r="D53" s="21">
        <v>1005</v>
      </c>
      <c r="E53" s="36">
        <v>1295</v>
      </c>
      <c r="F53" s="21">
        <v>1305</v>
      </c>
      <c r="G53" s="21">
        <v>1295</v>
      </c>
    </row>
    <row r="54" spans="1:7" ht="12" customHeight="1">
      <c r="A54" s="20">
        <v>48</v>
      </c>
      <c r="B54" s="1" t="s">
        <v>55</v>
      </c>
      <c r="C54" s="21">
        <f t="shared" si="0"/>
        <v>0</v>
      </c>
      <c r="D54" s="36"/>
      <c r="E54" s="21"/>
      <c r="F54" s="36"/>
      <c r="G54" s="21"/>
    </row>
    <row r="55" spans="1:7" ht="12" hidden="1">
      <c r="A55" s="26">
        <v>49</v>
      </c>
      <c r="B55" s="1" t="s">
        <v>60</v>
      </c>
      <c r="C55" s="21">
        <f t="shared" si="0"/>
        <v>0</v>
      </c>
      <c r="D55" s="36"/>
      <c r="E55" s="21"/>
      <c r="F55" s="36"/>
      <c r="G55" s="21"/>
    </row>
    <row r="56" spans="1:7" ht="24">
      <c r="A56" s="20">
        <v>50</v>
      </c>
      <c r="B56" s="1" t="s">
        <v>52</v>
      </c>
      <c r="C56" s="21">
        <f t="shared" si="0"/>
        <v>0</v>
      </c>
      <c r="D56" s="36"/>
      <c r="E56" s="21"/>
      <c r="F56" s="36"/>
      <c r="G56" s="21"/>
    </row>
    <row r="57" spans="1:7" ht="12" customHeight="1">
      <c r="A57" s="20">
        <v>51</v>
      </c>
      <c r="B57" s="1" t="s">
        <v>53</v>
      </c>
      <c r="C57" s="21">
        <f t="shared" si="0"/>
        <v>0</v>
      </c>
      <c r="D57" s="36"/>
      <c r="E57" s="21"/>
      <c r="F57" s="36"/>
      <c r="G57" s="21"/>
    </row>
    <row r="58" spans="1:7" ht="12" customHeight="1">
      <c r="A58" s="20">
        <v>52</v>
      </c>
      <c r="B58" s="1" t="s">
        <v>56</v>
      </c>
      <c r="C58" s="21">
        <f t="shared" si="0"/>
        <v>0</v>
      </c>
      <c r="D58" s="36"/>
      <c r="E58" s="21"/>
      <c r="F58" s="36"/>
      <c r="G58" s="21"/>
    </row>
    <row r="59" spans="1:7" ht="12" customHeight="1">
      <c r="A59" s="20">
        <v>53</v>
      </c>
      <c r="B59" s="1" t="s">
        <v>23</v>
      </c>
      <c r="C59" s="21">
        <f t="shared" si="0"/>
        <v>0</v>
      </c>
      <c r="D59" s="36"/>
      <c r="E59" s="21"/>
      <c r="F59" s="36"/>
      <c r="G59" s="21"/>
    </row>
    <row r="60" spans="1:7" ht="12" customHeight="1">
      <c r="A60" s="20">
        <v>54</v>
      </c>
      <c r="B60" s="1" t="s">
        <v>72</v>
      </c>
      <c r="C60" s="21">
        <f t="shared" si="0"/>
        <v>2560</v>
      </c>
      <c r="D60" s="36">
        <v>718</v>
      </c>
      <c r="E60" s="21">
        <v>614</v>
      </c>
      <c r="F60" s="36">
        <v>614</v>
      </c>
      <c r="G60" s="21">
        <v>614</v>
      </c>
    </row>
    <row r="61" spans="1:7" ht="15" customHeight="1">
      <c r="A61" s="20">
        <v>55</v>
      </c>
      <c r="B61" s="1" t="s">
        <v>54</v>
      </c>
      <c r="C61" s="21">
        <f t="shared" si="0"/>
        <v>0</v>
      </c>
      <c r="D61" s="36"/>
      <c r="E61" s="21"/>
      <c r="F61" s="36"/>
      <c r="G61" s="21"/>
    </row>
    <row r="62" spans="1:7" ht="12" customHeight="1">
      <c r="A62" s="20">
        <v>56</v>
      </c>
      <c r="B62" s="1" t="s">
        <v>26</v>
      </c>
      <c r="C62" s="21">
        <f t="shared" si="0"/>
        <v>0</v>
      </c>
      <c r="D62" s="36"/>
      <c r="E62" s="21"/>
      <c r="F62" s="36"/>
      <c r="G62" s="21"/>
    </row>
    <row r="63" spans="1:7" ht="12" customHeight="1">
      <c r="A63" s="20">
        <v>57</v>
      </c>
      <c r="B63" s="1" t="s">
        <v>65</v>
      </c>
      <c r="C63" s="21">
        <f t="shared" si="0"/>
        <v>0</v>
      </c>
      <c r="D63" s="36"/>
      <c r="E63" s="21"/>
      <c r="F63" s="36"/>
      <c r="G63" s="21"/>
    </row>
    <row r="64" spans="1:7" ht="12" customHeight="1">
      <c r="A64" s="20">
        <v>58</v>
      </c>
      <c r="B64" s="1" t="s">
        <v>61</v>
      </c>
      <c r="C64" s="21">
        <f t="shared" si="0"/>
        <v>0</v>
      </c>
      <c r="D64" s="36"/>
      <c r="E64" s="21"/>
      <c r="F64" s="36"/>
      <c r="G64" s="21"/>
    </row>
    <row r="65" spans="1:7" ht="12" customHeight="1" hidden="1">
      <c r="A65" s="20">
        <v>59</v>
      </c>
      <c r="B65" s="1" t="s">
        <v>62</v>
      </c>
      <c r="C65" s="21">
        <f t="shared" si="0"/>
        <v>0</v>
      </c>
      <c r="D65" s="36"/>
      <c r="E65" s="21"/>
      <c r="F65" s="36"/>
      <c r="G65" s="21"/>
    </row>
    <row r="66" spans="1:7" ht="12">
      <c r="A66" s="20">
        <v>60</v>
      </c>
      <c r="B66" s="1" t="s">
        <v>76</v>
      </c>
      <c r="C66" s="21">
        <f t="shared" si="0"/>
        <v>0</v>
      </c>
      <c r="D66" s="36"/>
      <c r="E66" s="21"/>
      <c r="F66" s="36"/>
      <c r="G66" s="21"/>
    </row>
    <row r="67" spans="1:7" ht="12" customHeight="1">
      <c r="A67" s="20">
        <v>61</v>
      </c>
      <c r="B67" s="1" t="s">
        <v>80</v>
      </c>
      <c r="C67" s="21">
        <f t="shared" si="0"/>
        <v>0</v>
      </c>
      <c r="D67" s="36"/>
      <c r="E67" s="21"/>
      <c r="F67" s="36"/>
      <c r="G67" s="21"/>
    </row>
    <row r="68" spans="1:7" ht="12" customHeight="1" hidden="1">
      <c r="A68" s="20">
        <v>62</v>
      </c>
      <c r="B68" s="23" t="s">
        <v>63</v>
      </c>
      <c r="C68" s="21">
        <f t="shared" si="0"/>
        <v>0</v>
      </c>
      <c r="D68" s="36"/>
      <c r="E68" s="21"/>
      <c r="F68" s="36"/>
      <c r="G68" s="21"/>
    </row>
    <row r="69" spans="1:7" ht="12" customHeight="1" hidden="1">
      <c r="A69" s="20">
        <v>63</v>
      </c>
      <c r="B69" s="23" t="s">
        <v>64</v>
      </c>
      <c r="C69" s="21">
        <f t="shared" si="0"/>
        <v>0</v>
      </c>
      <c r="D69" s="36"/>
      <c r="E69" s="21"/>
      <c r="F69" s="36"/>
      <c r="G69" s="21"/>
    </row>
    <row r="70" spans="1:7" ht="12" customHeight="1">
      <c r="A70" s="20">
        <v>64</v>
      </c>
      <c r="B70" s="1" t="s">
        <v>77</v>
      </c>
      <c r="C70" s="21">
        <f t="shared" si="0"/>
        <v>0</v>
      </c>
      <c r="D70" s="36"/>
      <c r="E70" s="21"/>
      <c r="F70" s="36"/>
      <c r="G70" s="21"/>
    </row>
    <row r="71" spans="1:7" ht="12" customHeight="1">
      <c r="A71" s="27">
        <v>65</v>
      </c>
      <c r="B71" s="2" t="s">
        <v>73</v>
      </c>
      <c r="C71" s="28">
        <f t="shared" si="0"/>
        <v>0</v>
      </c>
      <c r="D71" s="40"/>
      <c r="E71" s="28"/>
      <c r="F71" s="40"/>
      <c r="G71" s="28"/>
    </row>
    <row r="72" ht="12" customHeight="1">
      <c r="C72" s="22"/>
    </row>
    <row r="73" ht="12" customHeight="1">
      <c r="C73" s="22"/>
    </row>
    <row r="74" ht="12" customHeight="1">
      <c r="C74" s="22"/>
    </row>
    <row r="75" ht="12" customHeight="1">
      <c r="C75" s="22"/>
    </row>
    <row r="76" ht="12" customHeight="1">
      <c r="C76" s="22"/>
    </row>
    <row r="77" ht="12" customHeight="1">
      <c r="C77" s="22"/>
    </row>
    <row r="78" ht="12" customHeight="1">
      <c r="C78" s="22"/>
    </row>
    <row r="79" ht="12" customHeight="1">
      <c r="C79" s="22"/>
    </row>
    <row r="80" ht="12" customHeight="1">
      <c r="C80" s="22"/>
    </row>
    <row r="81" ht="12" customHeight="1">
      <c r="C81" s="22"/>
    </row>
    <row r="82" ht="12" customHeight="1">
      <c r="C82" s="22"/>
    </row>
  </sheetData>
  <sheetProtection/>
  <mergeCells count="9">
    <mergeCell ref="B1:G1"/>
    <mergeCell ref="B2:G2"/>
    <mergeCell ref="A4:A5"/>
    <mergeCell ref="B4:B5"/>
    <mergeCell ref="C4:C5"/>
    <mergeCell ref="D4:D5"/>
    <mergeCell ref="E4:E5"/>
    <mergeCell ref="F4:F5"/>
    <mergeCell ref="G4:G5"/>
  </mergeCells>
  <printOptions/>
  <pageMargins left="0.15748031496062992" right="0.15748031496062992" top="0.4330708661417323" bottom="0.2755905511811024" header="0.2755905511811024" footer="0.196850393700787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FLORENTA-CORINA SERBAN</cp:lastModifiedBy>
  <cp:lastPrinted>2022-02-01T13:04:08Z</cp:lastPrinted>
  <dcterms:created xsi:type="dcterms:W3CDTF">2011-02-09T07:07:22Z</dcterms:created>
  <dcterms:modified xsi:type="dcterms:W3CDTF">2022-02-01T13:04:15Z</dcterms:modified>
  <cp:category/>
  <cp:version/>
  <cp:contentType/>
  <cp:contentStatus/>
</cp:coreProperties>
</file>