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6" yWindow="12" windowWidth="11436" windowHeight="1341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'BGC'!$A$1:$F$112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'BGC'!$11:$17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<sst xmlns="http://schemas.openxmlformats.org/spreadsheetml/2006/main" count="166" uniqueCount="59">
  <si>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</si>
  <si>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</si>
  <si>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</si>
  <si>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</si>
  <si>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</si>
  <si>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</si>
  <si>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</si>
  <si>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</si>
  <si>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</si>
  <si>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</si>
  <si>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</si>
  <si>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</si>
  <si>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</si>
  <si>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</si>
  <si>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</si>
  <si>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</si>
  <si>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</si>
  <si>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</si>
  <si>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</si>
  <si>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</si>
  <si>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</si>
  <si>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</si>
  <si>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</si>
  <si>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</si>
  <si>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</si>
  <si>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</si>
  <si>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</si>
  <si>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</si>
  <si>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</si>
  <si>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</si>
  <si>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</si>
  <si>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</si>
  <si>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</si>
  <si>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</si>
  <si>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</si>
  <si>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</si>
  <si>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</si>
  <si>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</si>
  <si>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</si>
  <si>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</si>
  <si>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</si>
  <si>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</si>
  <si>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</si>
  <si>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</si>
  <si>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</si>
  <si>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</si>
  <si>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</si>
  <si>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</si>
  <si>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PE ANUL 2022</t>
  </si>
  <si>
    <t>Fondul național</t>
  </si>
  <si>
    <t>unic de</t>
  </si>
  <si>
    <t>asigurari</t>
  </si>
  <si>
    <t>Proiecte cu finantare din sumele reprezentand asistenta financiara nerambursabile aferenta PNRR</t>
  </si>
  <si>
    <t>Proiecte cu finantare din sumele  aferente componentei de imprumut a PNRR</t>
  </si>
  <si>
    <t>I. Program rectificat 2022</t>
  </si>
  <si>
    <t xml:space="preserve">II. Trim.I </t>
  </si>
  <si>
    <t>III. Trim.II</t>
  </si>
  <si>
    <t>IV. Trim.III</t>
  </si>
  <si>
    <t>V. Trim.IV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</si>
</sst>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6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6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81" fontId="28" fillId="0" borderId="0">
      <alignment/>
      <protection/>
    </xf>
    <xf numFmtId="181" fontId="77" fillId="0" borderId="0">
      <alignment/>
      <protection/>
    </xf>
    <xf numFmtId="181" fontId="77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2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78" fillId="0" borderId="0">
      <alignment/>
      <protection/>
    </xf>
    <xf numFmtId="180" fontId="7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0" fillId="0" borderId="16">
      <alignment/>
      <protection/>
    </xf>
    <xf numFmtId="0" fontId="80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1" fillId="0" borderId="1">
      <alignment horizontal="left"/>
      <protection locked="0"/>
    </xf>
    <xf numFmtId="0" fontId="81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9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5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>
      <alignment horizontal="left" wrapText="1" indent="3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0" fillId="0" borderId="20" xfId="534" applyNumberFormat="1" applyFont="1" applyFill="1" applyBorder="1" applyAlignment="1" applyProtection="1">
      <alignment horizontal="right"/>
      <protection/>
    </xf>
    <xf numFmtId="168" fontId="9" fillId="0" borderId="2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9" fillId="0" borderId="21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Alignment="1" applyProtection="1">
      <alignment horizontal="center"/>
      <protection/>
    </xf>
    <xf numFmtId="168" fontId="10" fillId="0" borderId="20" xfId="0" applyNumberFormat="1" applyFont="1" applyBorder="1" applyAlignment="1" applyProtection="1">
      <alignment horizontal="center"/>
      <protection/>
    </xf>
    <xf numFmtId="170" fontId="5" fillId="0" borderId="0" xfId="0" applyNumberFormat="1" applyFont="1" applyAlignment="1">
      <alignment horizontal="center"/>
    </xf>
    <xf numFmtId="173" fontId="8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3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3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943850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showZeros="0" tabSelected="1" zoomScale="110" zoomScaleNormal="110" zoomScaleSheetLayoutView="110" zoomScalePageLayoutView="0" workbookViewId="0" topLeftCell="A12">
      <pane xSplit="2" ySplit="4" topLeftCell="C97" activePane="bottomRight" state="frozen"/>
      <selection pane="topLeft" activeCell="A12" sqref="A12"/>
      <selection pane="topRight" activeCell="C12" sqref="C12"/>
      <selection pane="bottomLeft" activeCell="A16" sqref="A16"/>
      <selection pane="bottomRight" activeCell="H26" sqref="H26"/>
    </sheetView>
  </sheetViews>
  <sheetFormatPr defaultColWidth="9.140625" defaultRowHeight="12.75"/>
  <cols>
    <col min="1" max="1" width="32.7109375" style="4" customWidth="1"/>
    <col min="2" max="2" width="4.7109375" style="4" customWidth="1"/>
    <col min="3" max="3" width="15.28125" style="4" customWidth="1"/>
    <col min="4" max="4" width="13.00390625" style="4" customWidth="1"/>
    <col min="5" max="5" width="13.28125" style="4" customWidth="1"/>
    <col min="6" max="6" width="12.7109375" style="4" customWidth="1"/>
    <col min="7" max="7" width="10.57421875" style="4" customWidth="1"/>
    <col min="8" max="8" width="11.57421875" style="4" customWidth="1"/>
    <col min="9" max="9" width="10.57421875" style="4" customWidth="1"/>
    <col min="10" max="16384" width="9.140625" style="4" customWidth="1"/>
  </cols>
  <sheetData>
    <row r="1" spans="1:28" ht="13.5" customHeight="1">
      <c r="A1" s="3" t="s">
        <v>54</v>
      </c>
      <c r="B1" s="53"/>
      <c r="C1" s="53"/>
      <c r="D1" s="53"/>
      <c r="E1" s="53"/>
      <c r="F1" s="53"/>
      <c r="H1" s="3"/>
      <c r="I1" s="3"/>
      <c r="L1" s="3"/>
      <c r="S1" s="3"/>
      <c r="T1" s="3"/>
      <c r="U1" s="3"/>
      <c r="W1" s="3"/>
      <c r="AB1" s="6"/>
    </row>
    <row r="2" spans="1:28" ht="13.5" customHeight="1">
      <c r="A2" s="4" t="s">
        <v>55</v>
      </c>
      <c r="B2" s="53"/>
      <c r="C2" s="53"/>
      <c r="D2" s="53"/>
      <c r="E2" s="53"/>
      <c r="F2" s="53"/>
      <c r="H2" s="3"/>
      <c r="I2" s="3"/>
      <c r="L2" s="3"/>
      <c r="S2" s="3"/>
      <c r="T2" s="3"/>
      <c r="U2" s="3"/>
      <c r="W2" s="3"/>
      <c r="AB2" s="6"/>
    </row>
    <row r="3" spans="1:28" ht="13.5" customHeight="1">
      <c r="A3" s="4" t="s">
        <v>56</v>
      </c>
      <c r="B3" s="53"/>
      <c r="C3" s="53"/>
      <c r="D3" s="53"/>
      <c r="E3" s="53"/>
      <c r="F3" s="53"/>
      <c r="H3" s="3"/>
      <c r="I3" s="3"/>
      <c r="L3" s="3"/>
      <c r="S3" s="3"/>
      <c r="T3" s="3"/>
      <c r="U3" s="3"/>
      <c r="W3" s="3"/>
      <c r="AB3" s="6"/>
    </row>
    <row r="4" spans="1:28" ht="13.5" customHeight="1">
      <c r="A4" s="4" t="s">
        <v>57</v>
      </c>
      <c r="B4" s="53"/>
      <c r="C4" s="53"/>
      <c r="D4" s="53"/>
      <c r="E4" s="53"/>
      <c r="F4" s="53"/>
      <c r="H4" s="3"/>
      <c r="I4" s="3"/>
      <c r="L4" s="3"/>
      <c r="S4" s="3"/>
      <c r="T4" s="3"/>
      <c r="U4" s="3"/>
      <c r="W4" s="3"/>
      <c r="AB4" s="6"/>
    </row>
    <row r="5" spans="1:28" ht="13.5" customHeight="1">
      <c r="A5" s="4" t="s">
        <v>58</v>
      </c>
      <c r="B5" s="53"/>
      <c r="C5" s="53"/>
      <c r="D5" s="53"/>
      <c r="E5" s="53"/>
      <c r="F5" s="53"/>
      <c r="H5" s="3"/>
      <c r="I5" s="3"/>
      <c r="L5" s="3"/>
      <c r="S5" s="3"/>
      <c r="T5" s="3"/>
      <c r="U5" s="3"/>
      <c r="W5" s="3"/>
      <c r="AB5" s="6"/>
    </row>
    <row r="6" spans="2:28" ht="12" customHeight="1">
      <c r="B6" s="53"/>
      <c r="C6" s="53"/>
      <c r="D6" s="53"/>
      <c r="E6" s="53"/>
      <c r="F6" s="53"/>
      <c r="H6" s="3"/>
      <c r="I6" s="3"/>
      <c r="L6" s="3"/>
      <c r="S6" s="3"/>
      <c r="T6" s="3"/>
      <c r="U6" s="3"/>
      <c r="W6" s="3"/>
      <c r="AB6" s="6"/>
    </row>
    <row r="7" spans="1:8" ht="12.75">
      <c r="A7" s="75" t="s">
        <v>10</v>
      </c>
      <c r="B7" s="75"/>
      <c r="C7" s="75"/>
      <c r="D7" s="75"/>
      <c r="E7" s="75"/>
      <c r="F7" s="75"/>
      <c r="H7" s="1"/>
    </row>
    <row r="8" spans="1:8" ht="12.75">
      <c r="A8" s="75" t="s">
        <v>11</v>
      </c>
      <c r="B8" s="75"/>
      <c r="C8" s="75"/>
      <c r="D8" s="75"/>
      <c r="E8" s="75"/>
      <c r="F8" s="75"/>
      <c r="H8" s="2"/>
    </row>
    <row r="9" spans="1:8" ht="12.75">
      <c r="A9" s="75" t="s">
        <v>48</v>
      </c>
      <c r="B9" s="75"/>
      <c r="C9" s="75"/>
      <c r="D9" s="75"/>
      <c r="E9" s="75"/>
      <c r="F9" s="75"/>
      <c r="H9" s="2"/>
    </row>
    <row r="10" spans="1:8" ht="13.5">
      <c r="A10" s="76" t="s">
        <v>12</v>
      </c>
      <c r="B10" s="76"/>
      <c r="C10" s="76"/>
      <c r="D10" s="76"/>
      <c r="E10" s="76"/>
      <c r="F10" s="76"/>
      <c r="H10" s="1"/>
    </row>
    <row r="11" spans="1:12" ht="12.75">
      <c r="A11" s="12"/>
      <c r="B11" s="12"/>
      <c r="C11" s="12"/>
      <c r="D11" s="12"/>
      <c r="E11" s="51" t="s">
        <v>41</v>
      </c>
      <c r="F11" s="12"/>
      <c r="G11" s="5"/>
      <c r="I11" s="3"/>
      <c r="L11" s="3"/>
    </row>
    <row r="12" spans="1:12" ht="12.75">
      <c r="A12" s="14"/>
      <c r="B12" s="14"/>
      <c r="C12" s="49" t="s">
        <v>13</v>
      </c>
      <c r="D12" s="44" t="s">
        <v>14</v>
      </c>
      <c r="E12" s="44" t="s">
        <v>14</v>
      </c>
      <c r="F12" s="43" t="s">
        <v>49</v>
      </c>
      <c r="G12" s="1"/>
      <c r="I12" s="3"/>
      <c r="L12" s="3"/>
    </row>
    <row r="13" spans="1:9" ht="12.75">
      <c r="A13" s="14"/>
      <c r="B13" s="14"/>
      <c r="C13" s="49" t="s">
        <v>15</v>
      </c>
      <c r="D13" s="44" t="s">
        <v>43</v>
      </c>
      <c r="E13" s="44" t="s">
        <v>43</v>
      </c>
      <c r="F13" s="43" t="s">
        <v>50</v>
      </c>
      <c r="G13" s="1"/>
      <c r="I13" s="3"/>
    </row>
    <row r="14" spans="1:7" ht="12.75">
      <c r="A14" s="14"/>
      <c r="B14" s="14"/>
      <c r="C14" s="50"/>
      <c r="D14" s="44" t="s">
        <v>16</v>
      </c>
      <c r="E14" s="44" t="s">
        <v>44</v>
      </c>
      <c r="F14" s="43" t="s">
        <v>51</v>
      </c>
      <c r="G14" s="1"/>
    </row>
    <row r="15" spans="1:7" ht="12.75">
      <c r="A15" s="14"/>
      <c r="B15" s="14"/>
      <c r="C15" s="50"/>
      <c r="D15" s="44" t="s">
        <v>15</v>
      </c>
      <c r="E15" s="44"/>
      <c r="F15" s="43" t="s">
        <v>16</v>
      </c>
      <c r="G15" s="1"/>
    </row>
    <row r="16" spans="1:7" ht="12.75">
      <c r="A16" s="14"/>
      <c r="B16" s="14"/>
      <c r="C16" s="50"/>
      <c r="D16" s="44"/>
      <c r="E16" s="44"/>
      <c r="F16" s="43" t="s">
        <v>45</v>
      </c>
      <c r="G16" s="1"/>
    </row>
    <row r="17" spans="1:8" ht="12">
      <c r="A17" s="45" t="s">
        <v>20</v>
      </c>
      <c r="B17" s="46" t="s">
        <v>21</v>
      </c>
      <c r="C17" s="47">
        <v>1</v>
      </c>
      <c r="D17" s="47">
        <v>2</v>
      </c>
      <c r="E17" s="47">
        <v>3</v>
      </c>
      <c r="F17" s="48">
        <v>4</v>
      </c>
      <c r="G17" s="73"/>
      <c r="H17" s="73"/>
    </row>
    <row r="18" spans="1:11" ht="17.25" customHeight="1">
      <c r="A18" s="26" t="s">
        <v>17</v>
      </c>
      <c r="B18" s="71" t="s">
        <v>4</v>
      </c>
      <c r="C18" s="34">
        <f aca="true" t="shared" si="0" ref="C18:F22">C23+C98+C103+C108</f>
        <v>330826.09900000005</v>
      </c>
      <c r="D18" s="34">
        <f t="shared" si="0"/>
        <v>99159.725</v>
      </c>
      <c r="E18" s="34">
        <f t="shared" si="0"/>
        <v>2521.1269999999995</v>
      </c>
      <c r="F18" s="34">
        <f t="shared" si="0"/>
        <v>54821.21399999999</v>
      </c>
      <c r="G18" s="54"/>
      <c r="H18" s="74"/>
      <c r="I18" s="52"/>
      <c r="J18" s="31"/>
      <c r="K18" s="31"/>
    </row>
    <row r="19" spans="1:11" ht="12.75">
      <c r="A19" s="26"/>
      <c r="B19" s="71" t="s">
        <v>5</v>
      </c>
      <c r="C19" s="34">
        <f t="shared" si="0"/>
        <v>91702.20999999999</v>
      </c>
      <c r="D19" s="34">
        <f t="shared" si="0"/>
        <v>26663.947</v>
      </c>
      <c r="E19" s="34">
        <f t="shared" si="0"/>
        <v>816.5709999999999</v>
      </c>
      <c r="F19" s="34">
        <f t="shared" si="0"/>
        <v>14667.501</v>
      </c>
      <c r="G19" s="54"/>
      <c r="H19" s="74"/>
      <c r="I19" s="52"/>
      <c r="J19" s="31"/>
      <c r="K19" s="31"/>
    </row>
    <row r="20" spans="1:11" ht="12.75">
      <c r="A20" s="26"/>
      <c r="B20" s="71" t="s">
        <v>6</v>
      </c>
      <c r="C20" s="34">
        <f t="shared" si="0"/>
        <v>76791.06200000002</v>
      </c>
      <c r="D20" s="34">
        <f t="shared" si="0"/>
        <v>25121.442000000003</v>
      </c>
      <c r="E20" s="34">
        <f t="shared" si="0"/>
        <v>590.036</v>
      </c>
      <c r="F20" s="34">
        <f t="shared" si="0"/>
        <v>13766.997</v>
      </c>
      <c r="G20" s="54"/>
      <c r="H20" s="74"/>
      <c r="I20" s="52"/>
      <c r="J20" s="31"/>
      <c r="K20" s="31"/>
    </row>
    <row r="21" spans="1:11" ht="12.75">
      <c r="A21" s="26"/>
      <c r="B21" s="71" t="s">
        <v>7</v>
      </c>
      <c r="C21" s="34">
        <f t="shared" si="0"/>
        <v>92327.00300000001</v>
      </c>
      <c r="D21" s="34">
        <f t="shared" si="0"/>
        <v>25173.562</v>
      </c>
      <c r="E21" s="34">
        <f t="shared" si="0"/>
        <v>627.6890000000001</v>
      </c>
      <c r="F21" s="34">
        <f t="shared" si="0"/>
        <v>13595.49</v>
      </c>
      <c r="G21" s="54"/>
      <c r="H21" s="74"/>
      <c r="I21" s="52"/>
      <c r="J21" s="31"/>
      <c r="K21" s="31"/>
    </row>
    <row r="22" spans="1:11" s="5" customFormat="1" ht="12.75">
      <c r="A22" s="27"/>
      <c r="B22" s="72" t="s">
        <v>19</v>
      </c>
      <c r="C22" s="35">
        <f t="shared" si="0"/>
        <v>70005.82400000001</v>
      </c>
      <c r="D22" s="35">
        <f t="shared" si="0"/>
        <v>22200.774</v>
      </c>
      <c r="E22" s="35">
        <f t="shared" si="0"/>
        <v>486.831</v>
      </c>
      <c r="F22" s="35">
        <f t="shared" si="0"/>
        <v>12791.226</v>
      </c>
      <c r="G22" s="54"/>
      <c r="H22" s="74"/>
      <c r="I22" s="52"/>
      <c r="J22" s="31"/>
      <c r="K22" s="31"/>
    </row>
    <row r="23" spans="1:8" ht="18.75" customHeight="1">
      <c r="A23" s="18" t="s">
        <v>28</v>
      </c>
      <c r="B23" s="49" t="s">
        <v>4</v>
      </c>
      <c r="C23" s="36">
        <f aca="true" t="shared" si="1" ref="C23:F27">C28+C33+C38+C43+C48+C53+C63+C68+C73+C78+C83+C88+C58+C93</f>
        <v>317433.10800000007</v>
      </c>
      <c r="D23" s="36">
        <f t="shared" si="1"/>
        <v>99144.81000000001</v>
      </c>
      <c r="E23" s="36">
        <f t="shared" si="1"/>
        <v>2518.0359999999996</v>
      </c>
      <c r="F23" s="36">
        <f t="shared" si="1"/>
        <v>54816.18899999999</v>
      </c>
      <c r="G23" s="34"/>
      <c r="H23" s="7"/>
    </row>
    <row r="24" spans="1:9" ht="12.75">
      <c r="A24" s="11"/>
      <c r="B24" s="49" t="s">
        <v>5</v>
      </c>
      <c r="C24" s="37">
        <f t="shared" si="1"/>
        <v>88732.19099999999</v>
      </c>
      <c r="D24" s="37">
        <f t="shared" si="1"/>
        <v>26660.114</v>
      </c>
      <c r="E24" s="37">
        <f t="shared" si="1"/>
        <v>816.5709999999999</v>
      </c>
      <c r="F24" s="37">
        <f t="shared" si="1"/>
        <v>14667.349</v>
      </c>
      <c r="G24" s="34"/>
      <c r="H24" s="7"/>
      <c r="I24" s="31"/>
    </row>
    <row r="25" spans="1:9" ht="12.75">
      <c r="A25" s="11"/>
      <c r="B25" s="49" t="s">
        <v>6</v>
      </c>
      <c r="C25" s="37">
        <f t="shared" si="1"/>
        <v>73755.92900000002</v>
      </c>
      <c r="D25" s="37">
        <f t="shared" si="1"/>
        <v>25114.381</v>
      </c>
      <c r="E25" s="37">
        <f t="shared" si="1"/>
        <v>588.89</v>
      </c>
      <c r="F25" s="37">
        <f t="shared" si="1"/>
        <v>13765.353</v>
      </c>
      <c r="G25" s="34"/>
      <c r="H25" s="32"/>
      <c r="I25" s="31"/>
    </row>
    <row r="26" spans="1:9" ht="12.75">
      <c r="A26" s="11"/>
      <c r="B26" s="49" t="s">
        <v>7</v>
      </c>
      <c r="C26" s="37">
        <f t="shared" si="1"/>
        <v>89708.16100000001</v>
      </c>
      <c r="D26" s="37">
        <f t="shared" si="1"/>
        <v>25169.791</v>
      </c>
      <c r="E26" s="37">
        <f t="shared" si="1"/>
        <v>626.076</v>
      </c>
      <c r="F26" s="37">
        <f t="shared" si="1"/>
        <v>13592.268</v>
      </c>
      <c r="G26" s="34"/>
      <c r="H26" s="32"/>
      <c r="I26" s="31"/>
    </row>
    <row r="27" spans="1:9" s="5" customFormat="1" ht="12.75">
      <c r="A27" s="13"/>
      <c r="B27" s="68" t="s">
        <v>19</v>
      </c>
      <c r="C27" s="38">
        <f t="shared" si="1"/>
        <v>65236.827000000005</v>
      </c>
      <c r="D27" s="38">
        <f t="shared" si="1"/>
        <v>22200.524</v>
      </c>
      <c r="E27" s="38">
        <f t="shared" si="1"/>
        <v>486.499</v>
      </c>
      <c r="F27" s="38">
        <f t="shared" si="1"/>
        <v>12791.219000000001</v>
      </c>
      <c r="G27" s="34"/>
      <c r="H27" s="33"/>
      <c r="I27" s="31"/>
    </row>
    <row r="28" spans="1:7" ht="19.5" customHeight="1">
      <c r="A28" s="19" t="s">
        <v>29</v>
      </c>
      <c r="B28" s="49" t="s">
        <v>4</v>
      </c>
      <c r="C28" s="39">
        <f>C29+C30+C31+C32</f>
        <v>59314.240000000005</v>
      </c>
      <c r="D28" s="39">
        <f>D29+D30+D31+D32</f>
        <v>426.38</v>
      </c>
      <c r="E28" s="39">
        <f>E29+E30+E31+E32</f>
        <v>155.18</v>
      </c>
      <c r="F28" s="39">
        <f>F29+F30+F31+F32</f>
        <v>309.865</v>
      </c>
      <c r="G28" s="7"/>
    </row>
    <row r="29" spans="1:7" ht="12.75">
      <c r="A29" s="15"/>
      <c r="B29" s="49" t="s">
        <v>5</v>
      </c>
      <c r="C29" s="55">
        <v>14890.54</v>
      </c>
      <c r="D29" s="55">
        <v>112.188</v>
      </c>
      <c r="E29" s="56">
        <v>37.325</v>
      </c>
      <c r="F29" s="55">
        <v>76.3</v>
      </c>
      <c r="G29" s="7"/>
    </row>
    <row r="30" spans="1:7" ht="12.75">
      <c r="A30" s="15"/>
      <c r="B30" s="49" t="s">
        <v>6</v>
      </c>
      <c r="C30" s="55">
        <v>15293.574</v>
      </c>
      <c r="D30" s="55">
        <v>119.472</v>
      </c>
      <c r="E30" s="56">
        <v>39.293</v>
      </c>
      <c r="F30" s="55">
        <v>80.619</v>
      </c>
      <c r="G30" s="7"/>
    </row>
    <row r="31" spans="1:7" ht="12.75">
      <c r="A31" s="15"/>
      <c r="B31" s="49" t="s">
        <v>7</v>
      </c>
      <c r="C31" s="55">
        <v>15664.534</v>
      </c>
      <c r="D31" s="55">
        <v>109.334</v>
      </c>
      <c r="E31" s="56">
        <v>41.394</v>
      </c>
      <c r="F31" s="55">
        <v>76.5</v>
      </c>
      <c r="G31" s="7"/>
    </row>
    <row r="32" spans="1:7" s="5" customFormat="1" ht="12.75">
      <c r="A32" s="24"/>
      <c r="B32" s="68" t="s">
        <v>19</v>
      </c>
      <c r="C32" s="67">
        <v>13465.592</v>
      </c>
      <c r="D32" s="67">
        <v>85.386</v>
      </c>
      <c r="E32" s="67">
        <v>37.168</v>
      </c>
      <c r="F32" s="67">
        <v>76.446</v>
      </c>
      <c r="G32" s="8"/>
    </row>
    <row r="33" spans="1:8" ht="12.75">
      <c r="A33" s="19" t="s">
        <v>30</v>
      </c>
      <c r="B33" s="49" t="s">
        <v>4</v>
      </c>
      <c r="C33" s="39">
        <f>C34+C35+C36+C37</f>
        <v>14815.590999999999</v>
      </c>
      <c r="D33" s="39">
        <f>D34+D35+D36+D37</f>
        <v>539.422</v>
      </c>
      <c r="E33" s="39">
        <f>E34+E35+E36+E37</f>
        <v>34.277</v>
      </c>
      <c r="F33" s="39">
        <f>F34+F35+F36+F37</f>
        <v>36505.085</v>
      </c>
      <c r="G33" s="7"/>
      <c r="H33" s="7"/>
    </row>
    <row r="34" spans="1:7" ht="12.75">
      <c r="A34" s="15"/>
      <c r="B34" s="49" t="s">
        <v>5</v>
      </c>
      <c r="C34" s="55">
        <v>4261.723</v>
      </c>
      <c r="D34" s="39">
        <v>164.401</v>
      </c>
      <c r="E34" s="39">
        <v>10.661</v>
      </c>
      <c r="F34" s="39">
        <v>9790.096</v>
      </c>
      <c r="G34" s="7"/>
    </row>
    <row r="35" spans="1:7" ht="12.75">
      <c r="A35" s="15"/>
      <c r="B35" s="49" t="s">
        <v>6</v>
      </c>
      <c r="C35" s="55">
        <v>3728.239</v>
      </c>
      <c r="D35" s="39">
        <v>161.642</v>
      </c>
      <c r="E35" s="39">
        <v>9.897</v>
      </c>
      <c r="F35" s="39">
        <v>9258.353</v>
      </c>
      <c r="G35" s="7"/>
    </row>
    <row r="36" spans="1:7" ht="12.75">
      <c r="A36" s="11"/>
      <c r="B36" s="49" t="s">
        <v>7</v>
      </c>
      <c r="C36" s="55">
        <v>3770.442</v>
      </c>
      <c r="D36" s="39">
        <v>165.439</v>
      </c>
      <c r="E36" s="39">
        <v>10.003</v>
      </c>
      <c r="F36" s="39">
        <v>9197.32</v>
      </c>
      <c r="G36" s="7"/>
    </row>
    <row r="37" spans="1:7" s="5" customFormat="1" ht="12.75">
      <c r="A37" s="24"/>
      <c r="B37" s="68" t="s">
        <v>19</v>
      </c>
      <c r="C37" s="67">
        <v>3055.187</v>
      </c>
      <c r="D37" s="38">
        <v>47.94</v>
      </c>
      <c r="E37" s="38">
        <v>3.716</v>
      </c>
      <c r="F37" s="38">
        <v>8259.316</v>
      </c>
      <c r="G37" s="7"/>
    </row>
    <row r="38" spans="1:7" ht="12.75">
      <c r="A38" s="19" t="s">
        <v>31</v>
      </c>
      <c r="B38" s="49" t="s">
        <v>4</v>
      </c>
      <c r="C38" s="39">
        <f>C39+C40+C41+C42</f>
        <v>23197.295</v>
      </c>
      <c r="D38" s="39">
        <f>D39+D40+D41+D42</f>
        <v>20.300000000000004</v>
      </c>
      <c r="E38" s="39">
        <f>E39+E40+E41+E42</f>
        <v>2.55</v>
      </c>
      <c r="F38" s="39">
        <f>F39+F40+F41+F42</f>
        <v>12</v>
      </c>
      <c r="G38" s="7"/>
    </row>
    <row r="39" spans="1:7" ht="14.25" customHeight="1">
      <c r="A39" s="15"/>
      <c r="B39" s="49" t="s">
        <v>5</v>
      </c>
      <c r="C39" s="39">
        <v>6360.651</v>
      </c>
      <c r="D39" s="39">
        <v>3.372</v>
      </c>
      <c r="E39" s="39">
        <v>0.3</v>
      </c>
      <c r="F39" s="39">
        <v>3</v>
      </c>
      <c r="G39" s="7"/>
    </row>
    <row r="40" spans="1:7" ht="12.75">
      <c r="A40" s="15"/>
      <c r="B40" s="49" t="s">
        <v>6</v>
      </c>
      <c r="C40" s="39">
        <v>7206.35</v>
      </c>
      <c r="D40" s="39">
        <v>5.626</v>
      </c>
      <c r="E40" s="39">
        <v>0.7</v>
      </c>
      <c r="F40" s="39">
        <v>3.5</v>
      </c>
      <c r="G40" s="7"/>
    </row>
    <row r="41" spans="1:7" ht="12.75">
      <c r="A41" s="15"/>
      <c r="B41" s="49" t="s">
        <v>7</v>
      </c>
      <c r="C41" s="39">
        <v>9509.476</v>
      </c>
      <c r="D41" s="39">
        <v>5.001</v>
      </c>
      <c r="E41" s="39">
        <v>0.55</v>
      </c>
      <c r="F41" s="39">
        <v>3.5</v>
      </c>
      <c r="G41" s="7"/>
    </row>
    <row r="42" spans="1:7" s="5" customFormat="1" ht="12.75">
      <c r="A42" s="24"/>
      <c r="B42" s="68" t="s">
        <v>19</v>
      </c>
      <c r="C42" s="38">
        <v>120.818</v>
      </c>
      <c r="D42" s="38">
        <v>6.301</v>
      </c>
      <c r="E42" s="38">
        <v>1</v>
      </c>
      <c r="F42" s="38">
        <v>2</v>
      </c>
      <c r="G42" s="8"/>
    </row>
    <row r="43" spans="1:7" ht="12.75">
      <c r="A43" s="19" t="s">
        <v>32</v>
      </c>
      <c r="B43" s="49" t="s">
        <v>4</v>
      </c>
      <c r="C43" s="39">
        <f>C44+C45+C46+C47</f>
        <v>10268.475</v>
      </c>
      <c r="D43" s="39">
        <f>D44+D45+D46+D47</f>
        <v>0</v>
      </c>
      <c r="E43" s="39">
        <f>E44+E45+E46+E47</f>
        <v>11.9</v>
      </c>
      <c r="F43" s="39">
        <f>F44+F45+F46+F47</f>
        <v>0</v>
      </c>
      <c r="G43" s="7"/>
    </row>
    <row r="44" spans="1:7" ht="12.75">
      <c r="A44" s="11"/>
      <c r="B44" s="49" t="s">
        <v>5</v>
      </c>
      <c r="C44" s="39">
        <v>3794.185</v>
      </c>
      <c r="D44" s="39"/>
      <c r="E44" s="39">
        <v>2.5</v>
      </c>
      <c r="F44" s="39"/>
      <c r="G44" s="7"/>
    </row>
    <row r="45" spans="1:7" ht="12.75">
      <c r="A45" s="15"/>
      <c r="B45" s="49" t="s">
        <v>6</v>
      </c>
      <c r="C45" s="39">
        <v>1542.434</v>
      </c>
      <c r="D45" s="39"/>
      <c r="E45" s="39">
        <v>2.66</v>
      </c>
      <c r="F45" s="39"/>
      <c r="G45" s="7"/>
    </row>
    <row r="46" spans="1:7" ht="12.75">
      <c r="A46" s="15"/>
      <c r="B46" s="49" t="s">
        <v>7</v>
      </c>
      <c r="C46" s="39">
        <v>3899.049</v>
      </c>
      <c r="D46" s="39"/>
      <c r="E46" s="39">
        <v>3.32</v>
      </c>
      <c r="F46" s="39"/>
      <c r="G46" s="7"/>
    </row>
    <row r="47" spans="1:7" s="5" customFormat="1" ht="12.75">
      <c r="A47" s="24"/>
      <c r="B47" s="68" t="s">
        <v>19</v>
      </c>
      <c r="C47" s="38">
        <v>1032.807</v>
      </c>
      <c r="D47" s="38"/>
      <c r="E47" s="38">
        <v>3.42</v>
      </c>
      <c r="F47" s="38"/>
      <c r="G47" s="8"/>
    </row>
    <row r="48" spans="1:7" ht="30.75" customHeight="1">
      <c r="A48" s="21" t="s">
        <v>33</v>
      </c>
      <c r="B48" s="49" t="s">
        <v>4</v>
      </c>
      <c r="C48" s="39">
        <f>C49+C50+C51+C52</f>
        <v>50949.652</v>
      </c>
      <c r="D48" s="39">
        <f>D49+D50+D51+D52</f>
        <v>0.013000000000000001</v>
      </c>
      <c r="E48" s="39">
        <f>E49+E50+E51+E52</f>
        <v>117.801</v>
      </c>
      <c r="F48" s="39">
        <f>F49+F50+F51+F52</f>
        <v>11977.325</v>
      </c>
      <c r="G48" s="7"/>
    </row>
    <row r="49" spans="1:7" ht="12.75">
      <c r="A49" s="14"/>
      <c r="B49" s="49" t="s">
        <v>5</v>
      </c>
      <c r="C49" s="39">
        <v>17466.6</v>
      </c>
      <c r="D49" s="55">
        <v>0.003</v>
      </c>
      <c r="E49" s="55">
        <v>37.793</v>
      </c>
      <c r="F49" s="39">
        <v>3065.28</v>
      </c>
      <c r="G49" s="7"/>
    </row>
    <row r="50" spans="1:7" ht="12.75">
      <c r="A50" s="14"/>
      <c r="B50" s="49" t="s">
        <v>6</v>
      </c>
      <c r="C50" s="39">
        <v>11187.156</v>
      </c>
      <c r="D50" s="55">
        <v>0.005</v>
      </c>
      <c r="E50" s="55">
        <v>41.75</v>
      </c>
      <c r="F50" s="39">
        <v>2977.08</v>
      </c>
      <c r="G50" s="7"/>
    </row>
    <row r="51" spans="1:7" ht="12.75">
      <c r="A51" s="14"/>
      <c r="B51" s="49" t="s">
        <v>7</v>
      </c>
      <c r="C51" s="39">
        <v>15162.841</v>
      </c>
      <c r="D51" s="55">
        <v>0.005</v>
      </c>
      <c r="E51" s="55">
        <v>32.647</v>
      </c>
      <c r="F51" s="39">
        <v>2930.18</v>
      </c>
      <c r="G51" s="7"/>
    </row>
    <row r="52" spans="1:7" s="5" customFormat="1" ht="12.75">
      <c r="A52" s="12"/>
      <c r="B52" s="68" t="s">
        <v>19</v>
      </c>
      <c r="C52" s="38">
        <v>7133.055</v>
      </c>
      <c r="D52" s="67"/>
      <c r="E52" s="67">
        <v>5.611</v>
      </c>
      <c r="F52" s="38">
        <v>3004.785</v>
      </c>
      <c r="G52" s="8"/>
    </row>
    <row r="53" spans="1:7" ht="18" customHeight="1">
      <c r="A53" s="22" t="s">
        <v>34</v>
      </c>
      <c r="B53" s="49" t="s">
        <v>4</v>
      </c>
      <c r="C53" s="39">
        <f>C54+C55+C56+C57</f>
        <v>27255.229</v>
      </c>
      <c r="D53" s="39">
        <f>D54+D55+D56+D57</f>
        <v>0.202</v>
      </c>
      <c r="E53" s="39">
        <f>E54+E55+E56+E57</f>
        <v>0.1</v>
      </c>
      <c r="F53" s="39">
        <f>F54+F55+F56+F57</f>
        <v>0</v>
      </c>
      <c r="G53" s="7"/>
    </row>
    <row r="54" spans="1:7" ht="16.5" customHeight="1">
      <c r="A54" s="16"/>
      <c r="B54" s="49" t="s">
        <v>5</v>
      </c>
      <c r="C54" s="39">
        <v>9019.646</v>
      </c>
      <c r="D54" s="39">
        <v>0.202</v>
      </c>
      <c r="E54" s="39">
        <v>0.1</v>
      </c>
      <c r="F54" s="39"/>
      <c r="G54" s="7"/>
    </row>
    <row r="55" spans="1:7" ht="18" customHeight="1">
      <c r="A55" s="16"/>
      <c r="B55" s="49" t="s">
        <v>6</v>
      </c>
      <c r="C55" s="39">
        <v>5277.031</v>
      </c>
      <c r="D55" s="39"/>
      <c r="E55" s="39"/>
      <c r="F55" s="39"/>
      <c r="G55" s="7"/>
    </row>
    <row r="56" spans="1:7" ht="15" customHeight="1">
      <c r="A56" s="16"/>
      <c r="B56" s="49" t="s">
        <v>7</v>
      </c>
      <c r="C56" s="39">
        <v>7401.405</v>
      </c>
      <c r="D56" s="39"/>
      <c r="E56" s="39"/>
      <c r="F56" s="39"/>
      <c r="G56" s="7"/>
    </row>
    <row r="57" spans="1:7" s="5" customFormat="1" ht="16.5" customHeight="1">
      <c r="A57" s="24"/>
      <c r="B57" s="68" t="s">
        <v>19</v>
      </c>
      <c r="C57" s="38">
        <v>5557.147</v>
      </c>
      <c r="D57" s="38"/>
      <c r="E57" s="38"/>
      <c r="F57" s="38"/>
      <c r="G57" s="8"/>
    </row>
    <row r="58" spans="1:7" ht="26.25">
      <c r="A58" s="21" t="s">
        <v>36</v>
      </c>
      <c r="B58" s="49" t="s">
        <v>4</v>
      </c>
      <c r="C58" s="39">
        <f>C59+C60+C61+C62</f>
        <v>5755.003</v>
      </c>
      <c r="D58" s="39">
        <f>D59+D60+D61+D62</f>
        <v>0</v>
      </c>
      <c r="E58" s="39">
        <f>E59+E60+E61+E62</f>
        <v>0</v>
      </c>
      <c r="F58" s="39">
        <f>F59+F60+F61+F62</f>
        <v>0</v>
      </c>
      <c r="G58" s="7"/>
    </row>
    <row r="59" spans="1:7" ht="14.25" customHeight="1">
      <c r="A59" s="16"/>
      <c r="B59" s="49" t="s">
        <v>5</v>
      </c>
      <c r="C59" s="39">
        <v>2038.425</v>
      </c>
      <c r="D59" s="39"/>
      <c r="E59" s="39"/>
      <c r="F59" s="39"/>
      <c r="G59" s="7"/>
    </row>
    <row r="60" spans="1:7" ht="12.75">
      <c r="A60" s="16"/>
      <c r="B60" s="49" t="s">
        <v>6</v>
      </c>
      <c r="C60" s="39">
        <v>3594.547</v>
      </c>
      <c r="D60" s="39"/>
      <c r="E60" s="39"/>
      <c r="F60" s="39">
        <v>0</v>
      </c>
      <c r="G60" s="28"/>
    </row>
    <row r="61" spans="1:7" ht="12.75">
      <c r="A61" s="16"/>
      <c r="B61" s="49" t="s">
        <v>7</v>
      </c>
      <c r="C61" s="39">
        <v>106.33</v>
      </c>
      <c r="D61" s="39"/>
      <c r="E61" s="39"/>
      <c r="F61" s="39"/>
      <c r="G61" s="7"/>
    </row>
    <row r="62" spans="1:7" s="5" customFormat="1" ht="12.75">
      <c r="A62" s="24"/>
      <c r="B62" s="68" t="s">
        <v>19</v>
      </c>
      <c r="C62" s="38">
        <v>15.701</v>
      </c>
      <c r="D62" s="38"/>
      <c r="E62" s="38"/>
      <c r="F62" s="38"/>
      <c r="G62" s="8"/>
    </row>
    <row r="63" spans="1:7" ht="18.75" customHeight="1">
      <c r="A63" s="22" t="s">
        <v>35</v>
      </c>
      <c r="B63" s="49" t="s">
        <v>4</v>
      </c>
      <c r="C63" s="39">
        <f>C64+C65+C66+C67</f>
        <v>60846.632</v>
      </c>
      <c r="D63" s="39">
        <f>D64+D65+D66+D67</f>
        <v>98077.41200000001</v>
      </c>
      <c r="E63" s="39">
        <f>E64+E65+E66+E67</f>
        <v>1641.232</v>
      </c>
      <c r="F63" s="39">
        <f>F64+F65+F66+F67</f>
        <v>5900</v>
      </c>
      <c r="G63" s="7"/>
    </row>
    <row r="64" spans="1:7" ht="12.75">
      <c r="A64" s="16"/>
      <c r="B64" s="49" t="s">
        <v>5</v>
      </c>
      <c r="C64" s="39">
        <v>17189.074</v>
      </c>
      <c r="D64" s="57">
        <v>26378.639</v>
      </c>
      <c r="E64" s="57">
        <v>577.42</v>
      </c>
      <c r="F64" s="58">
        <v>1726.066</v>
      </c>
      <c r="G64" s="28"/>
    </row>
    <row r="65" spans="1:7" ht="12.75">
      <c r="A65" s="16"/>
      <c r="B65" s="49" t="s">
        <v>6</v>
      </c>
      <c r="C65" s="39">
        <v>14797.591</v>
      </c>
      <c r="D65" s="57">
        <v>24825.525</v>
      </c>
      <c r="E65" s="57">
        <v>370.39</v>
      </c>
      <c r="F65" s="58">
        <v>1443.704</v>
      </c>
      <c r="G65" s="28"/>
    </row>
    <row r="66" spans="1:7" ht="12.75">
      <c r="A66" s="16"/>
      <c r="B66" s="49" t="s">
        <v>7</v>
      </c>
      <c r="C66" s="39">
        <v>16633.104</v>
      </c>
      <c r="D66" s="39">
        <v>24850.125</v>
      </c>
      <c r="E66" s="39">
        <v>419.827</v>
      </c>
      <c r="F66" s="37">
        <v>1330.23</v>
      </c>
      <c r="G66" s="7"/>
    </row>
    <row r="67" spans="1:7" s="5" customFormat="1" ht="12.75">
      <c r="A67" s="24"/>
      <c r="B67" s="69" t="s">
        <v>19</v>
      </c>
      <c r="C67" s="37">
        <v>12226.863</v>
      </c>
      <c r="D67" s="37">
        <v>22023.123</v>
      </c>
      <c r="E67" s="37">
        <v>273.595</v>
      </c>
      <c r="F67" s="37">
        <v>1400</v>
      </c>
      <c r="G67" s="59"/>
    </row>
    <row r="68" spans="1:7" s="5" customFormat="1" ht="39">
      <c r="A68" s="21" t="s">
        <v>42</v>
      </c>
      <c r="B68" s="70" t="s">
        <v>4</v>
      </c>
      <c r="C68" s="36">
        <f>C69+C70+C71+C72</f>
        <v>45459.672999999995</v>
      </c>
      <c r="D68" s="36">
        <f>D69+D70+D71+D72</f>
        <v>15.621</v>
      </c>
      <c r="E68" s="36">
        <f>E69+E70+E71+E72</f>
        <v>507.00000000000006</v>
      </c>
      <c r="F68" s="36">
        <f>F69+F70+F71+F72</f>
        <v>109.824</v>
      </c>
      <c r="G68" s="8"/>
    </row>
    <row r="69" spans="1:7" s="5" customFormat="1" ht="12.75">
      <c r="A69" s="16"/>
      <c r="B69" s="69" t="s">
        <v>5</v>
      </c>
      <c r="C69" s="37">
        <v>12104.49</v>
      </c>
      <c r="D69" s="37">
        <v>0.4</v>
      </c>
      <c r="E69" s="37">
        <v>138.741</v>
      </c>
      <c r="F69" s="37">
        <v>6.318</v>
      </c>
      <c r="G69" s="8"/>
    </row>
    <row r="70" spans="1:7" s="5" customFormat="1" ht="12.75">
      <c r="A70" s="16"/>
      <c r="B70" s="69" t="s">
        <v>6</v>
      </c>
      <c r="C70" s="37">
        <v>7615.507</v>
      </c>
      <c r="D70" s="37">
        <v>0.202</v>
      </c>
      <c r="E70" s="37">
        <v>115.7</v>
      </c>
      <c r="F70" s="37">
        <v>1.642</v>
      </c>
      <c r="G70" s="8"/>
    </row>
    <row r="71" spans="1:7" s="5" customFormat="1" ht="12.75">
      <c r="A71" s="16"/>
      <c r="B71" s="69" t="s">
        <v>7</v>
      </c>
      <c r="C71" s="37">
        <v>10416.089</v>
      </c>
      <c r="D71" s="37">
        <v>15.019</v>
      </c>
      <c r="E71" s="37">
        <v>109.985</v>
      </c>
      <c r="F71" s="37">
        <v>54.12</v>
      </c>
      <c r="G71" s="8"/>
    </row>
    <row r="72" spans="1:7" s="5" customFormat="1" ht="12.75">
      <c r="A72" s="24"/>
      <c r="B72" s="68" t="s">
        <v>19</v>
      </c>
      <c r="C72" s="38">
        <v>15323.587</v>
      </c>
      <c r="D72" s="38"/>
      <c r="E72" s="38">
        <v>142.574</v>
      </c>
      <c r="F72" s="38">
        <v>47.744</v>
      </c>
      <c r="G72" s="8"/>
    </row>
    <row r="73" spans="1:7" ht="21" customHeight="1">
      <c r="A73" s="22" t="s">
        <v>37</v>
      </c>
      <c r="B73" s="49" t="s">
        <v>4</v>
      </c>
      <c r="C73" s="40">
        <f>C74+C75+C76+C77</f>
        <v>5513.003</v>
      </c>
      <c r="D73" s="40">
        <f>D74+D75+D76+D77</f>
        <v>3.5</v>
      </c>
      <c r="E73" s="40">
        <f>E74+E75+E76+E77</f>
        <v>42.04600000000001</v>
      </c>
      <c r="F73" s="40">
        <f>F74+F75+F76+F77</f>
        <v>2.09</v>
      </c>
      <c r="G73" s="7"/>
    </row>
    <row r="74" spans="1:7" ht="12.75">
      <c r="A74" s="16"/>
      <c r="B74" s="49" t="s">
        <v>5</v>
      </c>
      <c r="C74" s="40">
        <v>1443.434</v>
      </c>
      <c r="D74" s="40">
        <v>0.909</v>
      </c>
      <c r="E74" s="40">
        <v>11.731</v>
      </c>
      <c r="F74" s="40">
        <v>0.289</v>
      </c>
      <c r="G74" s="7"/>
    </row>
    <row r="75" spans="1:7" ht="12.75">
      <c r="A75" s="16"/>
      <c r="B75" s="49" t="s">
        <v>6</v>
      </c>
      <c r="C75" s="40">
        <v>1520.571</v>
      </c>
      <c r="D75" s="40">
        <v>0.909</v>
      </c>
      <c r="E75" s="40">
        <v>8.5</v>
      </c>
      <c r="F75" s="40">
        <v>0.455</v>
      </c>
      <c r="G75" s="7"/>
    </row>
    <row r="76" spans="1:7" ht="12.75">
      <c r="A76" s="16"/>
      <c r="B76" s="49" t="s">
        <v>7</v>
      </c>
      <c r="C76" s="40">
        <v>1684.397</v>
      </c>
      <c r="D76" s="40">
        <v>0.898</v>
      </c>
      <c r="E76" s="40">
        <v>8.35</v>
      </c>
      <c r="F76" s="40">
        <v>0.418</v>
      </c>
      <c r="G76" s="7"/>
    </row>
    <row r="77" spans="1:7" s="5" customFormat="1" ht="12.75">
      <c r="A77" s="24"/>
      <c r="B77" s="68" t="s">
        <v>19</v>
      </c>
      <c r="C77" s="42">
        <v>864.601</v>
      </c>
      <c r="D77" s="42">
        <v>0.784</v>
      </c>
      <c r="E77" s="42">
        <v>13.465</v>
      </c>
      <c r="F77" s="42">
        <v>0.928</v>
      </c>
      <c r="G77" s="8"/>
    </row>
    <row r="78" spans="1:7" s="5" customFormat="1" ht="39">
      <c r="A78" s="60" t="s">
        <v>52</v>
      </c>
      <c r="B78" s="69" t="s">
        <v>4</v>
      </c>
      <c r="C78" s="41">
        <f>C79+C80+C81+C82</f>
        <v>10273.580999999998</v>
      </c>
      <c r="D78" s="41">
        <f>D79+D80+D81+D82</f>
        <v>61.96</v>
      </c>
      <c r="E78" s="41">
        <f>E79+E80+E81+E82</f>
        <v>5.95</v>
      </c>
      <c r="F78" s="41">
        <f>F79+F80+F81+F82</f>
        <v>0</v>
      </c>
      <c r="G78" s="8"/>
    </row>
    <row r="79" spans="1:7" s="5" customFormat="1" ht="12.75">
      <c r="A79" s="16"/>
      <c r="B79" s="69" t="s">
        <v>5</v>
      </c>
      <c r="C79" s="41">
        <v>20</v>
      </c>
      <c r="D79" s="41"/>
      <c r="E79" s="41"/>
      <c r="F79" s="41"/>
      <c r="G79" s="8"/>
    </row>
    <row r="80" spans="1:7" s="5" customFormat="1" ht="12.75">
      <c r="A80" s="16"/>
      <c r="B80" s="69" t="s">
        <v>6</v>
      </c>
      <c r="C80" s="41">
        <v>1597.105</v>
      </c>
      <c r="D80" s="41">
        <v>1</v>
      </c>
      <c r="E80" s="41"/>
      <c r="F80" s="41"/>
      <c r="G80" s="8"/>
    </row>
    <row r="81" spans="1:7" s="5" customFormat="1" ht="12.75">
      <c r="A81" s="16"/>
      <c r="B81" s="69" t="s">
        <v>7</v>
      </c>
      <c r="C81" s="41">
        <v>4150.759</v>
      </c>
      <c r="D81" s="41">
        <v>23.97</v>
      </c>
      <c r="E81" s="41"/>
      <c r="F81" s="41"/>
      <c r="G81" s="8"/>
    </row>
    <row r="82" spans="1:7" s="5" customFormat="1" ht="12.75">
      <c r="A82" s="24"/>
      <c r="B82" s="68" t="s">
        <v>19</v>
      </c>
      <c r="C82" s="42">
        <v>4505.717</v>
      </c>
      <c r="D82" s="42">
        <v>36.99</v>
      </c>
      <c r="E82" s="42">
        <v>5.95</v>
      </c>
      <c r="F82" s="42"/>
      <c r="G82" s="8"/>
    </row>
    <row r="83" spans="1:7" s="5" customFormat="1" ht="39">
      <c r="A83" s="60" t="s">
        <v>53</v>
      </c>
      <c r="B83" s="69" t="s">
        <v>4</v>
      </c>
      <c r="C83" s="41">
        <f>C84+C85+C86+C87</f>
        <v>2142.883</v>
      </c>
      <c r="D83" s="41">
        <f>D84+D85+D86+D87</f>
        <v>0</v>
      </c>
      <c r="E83" s="41">
        <f>E84+E85+E86+E87</f>
        <v>0</v>
      </c>
      <c r="F83" s="41">
        <f>F84+F85+F86+F87</f>
        <v>0</v>
      </c>
      <c r="G83" s="8"/>
    </row>
    <row r="84" spans="1:7" s="5" customFormat="1" ht="12.75">
      <c r="A84" s="16"/>
      <c r="B84" s="69" t="s">
        <v>5</v>
      </c>
      <c r="C84" s="41">
        <v>0</v>
      </c>
      <c r="D84" s="41"/>
      <c r="E84" s="41"/>
      <c r="F84" s="41"/>
      <c r="G84" s="8"/>
    </row>
    <row r="85" spans="1:7" s="5" customFormat="1" ht="12.75">
      <c r="A85" s="16"/>
      <c r="B85" s="69" t="s">
        <v>6</v>
      </c>
      <c r="C85" s="41">
        <v>131.588</v>
      </c>
      <c r="D85" s="41"/>
      <c r="E85" s="41"/>
      <c r="F85" s="41"/>
      <c r="G85" s="8"/>
    </row>
    <row r="86" spans="1:7" s="5" customFormat="1" ht="12.75">
      <c r="A86" s="16"/>
      <c r="B86" s="69" t="s">
        <v>7</v>
      </c>
      <c r="C86" s="41">
        <v>1001.451</v>
      </c>
      <c r="D86" s="41"/>
      <c r="E86" s="41"/>
      <c r="F86" s="41"/>
      <c r="G86" s="8"/>
    </row>
    <row r="87" spans="1:7" s="5" customFormat="1" ht="12.75">
      <c r="A87" s="24"/>
      <c r="B87" s="68" t="s">
        <v>19</v>
      </c>
      <c r="C87" s="42">
        <v>1009.844</v>
      </c>
      <c r="D87" s="42"/>
      <c r="E87" s="42"/>
      <c r="F87" s="42"/>
      <c r="G87" s="8"/>
    </row>
    <row r="88" spans="1:7" ht="18.75" customHeight="1">
      <c r="A88" s="19" t="s">
        <v>38</v>
      </c>
      <c r="B88" s="49" t="s">
        <v>4</v>
      </c>
      <c r="C88" s="39">
        <f>C89+C90+C91+C92</f>
        <v>1064.696</v>
      </c>
      <c r="D88" s="39">
        <f>D89+D90+D91+D92</f>
        <v>0</v>
      </c>
      <c r="E88" s="39">
        <f>E89+E90+E91+E92</f>
        <v>0</v>
      </c>
      <c r="F88" s="39">
        <f>F89+F90+F91+F92</f>
        <v>0</v>
      </c>
      <c r="G88" s="7"/>
    </row>
    <row r="89" spans="1:7" ht="12.75">
      <c r="A89" s="11"/>
      <c r="B89" s="49" t="s">
        <v>5</v>
      </c>
      <c r="C89" s="39">
        <v>21.602</v>
      </c>
      <c r="D89" s="39"/>
      <c r="E89" s="39"/>
      <c r="F89" s="39"/>
      <c r="G89" s="7"/>
    </row>
    <row r="90" spans="1:7" ht="12.75">
      <c r="A90" s="11"/>
      <c r="B90" s="49" t="s">
        <v>6</v>
      </c>
      <c r="C90" s="39">
        <v>51.447</v>
      </c>
      <c r="D90" s="39"/>
      <c r="E90" s="39"/>
      <c r="F90" s="39"/>
      <c r="G90" s="7"/>
    </row>
    <row r="91" spans="1:7" ht="12.75">
      <c r="A91" s="11"/>
      <c r="B91" s="49" t="s">
        <v>7</v>
      </c>
      <c r="C91" s="39">
        <v>173.342</v>
      </c>
      <c r="D91" s="39"/>
      <c r="E91" s="39"/>
      <c r="F91" s="39"/>
      <c r="G91" s="7"/>
    </row>
    <row r="92" spans="1:7" s="5" customFormat="1" ht="12.75">
      <c r="A92" s="13"/>
      <c r="B92" s="68" t="s">
        <v>19</v>
      </c>
      <c r="C92" s="38">
        <v>818.305</v>
      </c>
      <c r="D92" s="38"/>
      <c r="E92" s="38"/>
      <c r="F92" s="38"/>
      <c r="G92" s="8"/>
    </row>
    <row r="93" spans="1:7" ht="26.25">
      <c r="A93" s="20" t="s">
        <v>39</v>
      </c>
      <c r="B93" s="49" t="s">
        <v>4</v>
      </c>
      <c r="C93" s="39">
        <f>C94+C95+C96+C97</f>
        <v>577.155</v>
      </c>
      <c r="D93" s="39">
        <f>D94+D95+D96+D97</f>
        <v>0</v>
      </c>
      <c r="E93" s="39">
        <f>E94+E95+E96+E97</f>
        <v>0</v>
      </c>
      <c r="F93" s="39">
        <f>F94+F95+F96+F97</f>
        <v>0</v>
      </c>
      <c r="G93" s="7"/>
    </row>
    <row r="94" spans="1:7" ht="12.75">
      <c r="A94" s="11"/>
      <c r="B94" s="49" t="s">
        <v>5</v>
      </c>
      <c r="C94" s="39">
        <v>121.821</v>
      </c>
      <c r="D94" s="39"/>
      <c r="E94" s="39"/>
      <c r="F94" s="39"/>
      <c r="G94" s="7"/>
    </row>
    <row r="95" spans="1:7" ht="12.75">
      <c r="A95" s="11"/>
      <c r="B95" s="49" t="s">
        <v>6</v>
      </c>
      <c r="C95" s="39">
        <v>212.789</v>
      </c>
      <c r="D95" s="39"/>
      <c r="E95" s="39"/>
      <c r="F95" s="39"/>
      <c r="G95" s="7"/>
    </row>
    <row r="96" spans="1:7" ht="12.75">
      <c r="A96" s="11"/>
      <c r="B96" s="49" t="s">
        <v>7</v>
      </c>
      <c r="C96" s="39">
        <v>134.942</v>
      </c>
      <c r="D96" s="39"/>
      <c r="E96" s="39"/>
      <c r="F96" s="39"/>
      <c r="G96" s="7"/>
    </row>
    <row r="97" spans="1:7" s="5" customFormat="1" ht="12.75">
      <c r="A97" s="13"/>
      <c r="B97" s="68" t="s">
        <v>19</v>
      </c>
      <c r="C97" s="38">
        <v>107.603</v>
      </c>
      <c r="D97" s="38"/>
      <c r="E97" s="38"/>
      <c r="F97" s="38"/>
      <c r="G97" s="8"/>
    </row>
    <row r="98" spans="1:7" ht="12.75">
      <c r="A98" s="18" t="s">
        <v>3</v>
      </c>
      <c r="B98" s="49" t="s">
        <v>4</v>
      </c>
      <c r="C98" s="39">
        <f>C99+C100+C101+C102</f>
        <v>11655.914</v>
      </c>
      <c r="D98" s="39">
        <f>D99+D100+D101+D102</f>
        <v>14.915</v>
      </c>
      <c r="E98" s="39">
        <f>E99+E100+E101+E102</f>
        <v>3.0909999999999997</v>
      </c>
      <c r="F98" s="39">
        <f>F99+F100+F101+F102</f>
        <v>5.0249999999999995</v>
      </c>
      <c r="G98" s="7"/>
    </row>
    <row r="99" spans="1:7" ht="12.75">
      <c r="A99" s="15"/>
      <c r="B99" s="49" t="s">
        <v>5</v>
      </c>
      <c r="C99" s="39">
        <v>2740.081</v>
      </c>
      <c r="D99" s="39">
        <v>3.833</v>
      </c>
      <c r="E99" s="39">
        <v>0</v>
      </c>
      <c r="F99" s="39">
        <v>0.152</v>
      </c>
      <c r="G99" s="28"/>
    </row>
    <row r="100" spans="1:7" ht="12.75">
      <c r="A100" s="15"/>
      <c r="B100" s="49" t="s">
        <v>6</v>
      </c>
      <c r="C100" s="39">
        <v>2589.923</v>
      </c>
      <c r="D100" s="39">
        <v>7.061</v>
      </c>
      <c r="E100" s="39">
        <v>1.146</v>
      </c>
      <c r="F100" s="39">
        <v>1.644</v>
      </c>
      <c r="G100" s="28"/>
    </row>
    <row r="101" spans="1:7" ht="12.75">
      <c r="A101" s="15"/>
      <c r="B101" s="49" t="s">
        <v>7</v>
      </c>
      <c r="C101" s="39">
        <v>2100.099</v>
      </c>
      <c r="D101" s="39">
        <v>3.771</v>
      </c>
      <c r="E101" s="39">
        <v>1.613</v>
      </c>
      <c r="F101" s="39">
        <v>3.222</v>
      </c>
      <c r="G101" s="7"/>
    </row>
    <row r="102" spans="1:7" s="5" customFormat="1" ht="12.75">
      <c r="A102" s="24"/>
      <c r="B102" s="68" t="s">
        <v>19</v>
      </c>
      <c r="C102" s="38">
        <v>4225.811</v>
      </c>
      <c r="D102" s="38">
        <v>0.25</v>
      </c>
      <c r="E102" s="38">
        <v>0.332</v>
      </c>
      <c r="F102" s="38">
        <v>0.007</v>
      </c>
      <c r="G102" s="8"/>
    </row>
    <row r="103" spans="1:7" ht="12.75">
      <c r="A103" s="18" t="s">
        <v>46</v>
      </c>
      <c r="B103" s="49" t="s">
        <v>4</v>
      </c>
      <c r="C103" s="39">
        <f>C104+C105+C106+C107</f>
        <v>201</v>
      </c>
      <c r="D103" s="39">
        <f>D104+D105+D106+D107</f>
        <v>0</v>
      </c>
      <c r="E103" s="39">
        <f>E104+E105+E106+E107</f>
        <v>0</v>
      </c>
      <c r="F103" s="39">
        <f>F104+F105+F106+F107</f>
        <v>0</v>
      </c>
      <c r="G103" s="7"/>
    </row>
    <row r="104" spans="1:7" ht="12.75">
      <c r="A104" s="11"/>
      <c r="B104" s="49" t="s">
        <v>5</v>
      </c>
      <c r="C104" s="39"/>
      <c r="D104" s="39"/>
      <c r="E104" s="39"/>
      <c r="F104" s="39"/>
      <c r="G104" s="7"/>
    </row>
    <row r="105" spans="1:7" ht="12.75">
      <c r="A105" s="11"/>
      <c r="B105" s="49" t="s">
        <v>6</v>
      </c>
      <c r="C105" s="39">
        <v>0</v>
      </c>
      <c r="D105" s="39"/>
      <c r="E105" s="39"/>
      <c r="F105" s="39"/>
      <c r="G105" s="7"/>
    </row>
    <row r="106" spans="1:7" ht="12.75">
      <c r="A106" s="11"/>
      <c r="B106" s="49" t="s">
        <v>7</v>
      </c>
      <c r="C106" s="39">
        <v>200</v>
      </c>
      <c r="D106" s="39"/>
      <c r="E106" s="39"/>
      <c r="F106" s="39"/>
      <c r="G106" s="7"/>
    </row>
    <row r="107" spans="1:7" s="5" customFormat="1" ht="12.75">
      <c r="A107" s="13"/>
      <c r="B107" s="68" t="s">
        <v>19</v>
      </c>
      <c r="C107" s="38">
        <v>1</v>
      </c>
      <c r="D107" s="38"/>
      <c r="E107" s="38"/>
      <c r="F107" s="38"/>
      <c r="G107" s="8"/>
    </row>
    <row r="108" spans="1:7" ht="12.75">
      <c r="A108" s="23" t="s">
        <v>47</v>
      </c>
      <c r="B108" s="49" t="s">
        <v>4</v>
      </c>
      <c r="C108" s="39">
        <f>C109+C110+C111+C112</f>
        <v>1536.0769999999998</v>
      </c>
      <c r="D108" s="39">
        <f>D109+D110+D111+D112</f>
        <v>0</v>
      </c>
      <c r="E108" s="39">
        <f>E109+E110+E111+E112</f>
        <v>0</v>
      </c>
      <c r="F108" s="39">
        <f>F109+F110+F111+F112</f>
        <v>0</v>
      </c>
      <c r="G108" s="7"/>
    </row>
    <row r="109" spans="1:7" ht="12.75">
      <c r="A109" s="17"/>
      <c r="B109" s="49" t="s">
        <v>5</v>
      </c>
      <c r="C109" s="39">
        <v>229.938</v>
      </c>
      <c r="D109" s="39"/>
      <c r="E109" s="39"/>
      <c r="F109" s="39"/>
      <c r="G109" s="7"/>
    </row>
    <row r="110" spans="1:7" ht="12.75">
      <c r="A110" s="17"/>
      <c r="B110" s="49" t="s">
        <v>6</v>
      </c>
      <c r="C110" s="39">
        <v>445.21</v>
      </c>
      <c r="D110" s="39"/>
      <c r="E110" s="39"/>
      <c r="F110" s="39"/>
      <c r="G110" s="7"/>
    </row>
    <row r="111" spans="1:7" ht="12.75">
      <c r="A111" s="17"/>
      <c r="B111" s="49" t="s">
        <v>7</v>
      </c>
      <c r="C111" s="39">
        <v>318.743</v>
      </c>
      <c r="D111" s="39"/>
      <c r="E111" s="39"/>
      <c r="F111" s="39"/>
      <c r="G111" s="7"/>
    </row>
    <row r="112" spans="1:7" s="5" customFormat="1" ht="12.75">
      <c r="A112" s="25"/>
      <c r="B112" s="68" t="s">
        <v>19</v>
      </c>
      <c r="C112" s="38">
        <v>542.186</v>
      </c>
      <c r="D112" s="38"/>
      <c r="E112" s="38"/>
      <c r="F112" s="38"/>
      <c r="G112" s="8"/>
    </row>
    <row r="113" spans="1:8" s="62" customFormat="1" ht="17.25" customHeight="1" hidden="1">
      <c r="A113" s="9" t="s">
        <v>18</v>
      </c>
      <c r="B113" s="11" t="s">
        <v>4</v>
      </c>
      <c r="C113" s="30" t="e">
        <f>#REF!-C18</f>
        <v>#REF!</v>
      </c>
      <c r="D113" s="30" t="e">
        <f>#REF!-D18</f>
        <v>#REF!</v>
      </c>
      <c r="E113" s="30" t="e">
        <f>#REF!-E18</f>
        <v>#REF!</v>
      </c>
      <c r="F113" s="30" t="e">
        <f>#REF!-F18</f>
        <v>#REF!</v>
      </c>
      <c r="G113" s="61"/>
      <c r="H113" s="61"/>
    </row>
    <row r="114" spans="1:6" s="5" customFormat="1" ht="12.75" customHeight="1" hidden="1">
      <c r="A114" s="9" t="s">
        <v>22</v>
      </c>
      <c r="B114" s="11" t="s">
        <v>5</v>
      </c>
      <c r="C114" s="30"/>
      <c r="D114" s="30"/>
      <c r="E114" s="30"/>
      <c r="F114" s="30"/>
    </row>
    <row r="115" spans="1:6" s="5" customFormat="1" ht="12.75" customHeight="1" hidden="1">
      <c r="A115" s="9" t="s">
        <v>23</v>
      </c>
      <c r="B115" s="11" t="s">
        <v>6</v>
      </c>
      <c r="C115" s="30"/>
      <c r="D115" s="30"/>
      <c r="E115" s="30"/>
      <c r="F115" s="30"/>
    </row>
    <row r="116" spans="1:6" s="5" customFormat="1" ht="12" customHeight="1" hidden="1">
      <c r="A116" s="10" t="s">
        <v>0</v>
      </c>
      <c r="B116" s="11" t="s">
        <v>7</v>
      </c>
      <c r="C116" s="29"/>
      <c r="D116" s="29"/>
      <c r="E116" s="29"/>
      <c r="F116" s="29"/>
    </row>
    <row r="117" spans="1:6" s="5" customFormat="1" ht="16.5" customHeight="1" hidden="1">
      <c r="A117" s="10" t="s">
        <v>24</v>
      </c>
      <c r="B117" s="11" t="s">
        <v>19</v>
      </c>
      <c r="C117" s="29"/>
      <c r="D117" s="29"/>
      <c r="E117" s="29"/>
      <c r="F117" s="29"/>
    </row>
    <row r="118" spans="1:6" s="5" customFormat="1" ht="16.5" customHeight="1" hidden="1">
      <c r="A118" s="10"/>
      <c r="B118" s="11" t="s">
        <v>40</v>
      </c>
      <c r="C118" s="29"/>
      <c r="D118" s="29"/>
      <c r="E118" s="29"/>
      <c r="F118" s="29"/>
    </row>
    <row r="119" spans="1:6" s="5" customFormat="1" ht="14.25" customHeight="1" hidden="1">
      <c r="A119" s="10" t="s">
        <v>25</v>
      </c>
      <c r="B119" s="9" t="s">
        <v>8</v>
      </c>
      <c r="C119" s="29"/>
      <c r="D119" s="29"/>
      <c r="E119" s="29"/>
      <c r="F119" s="29"/>
    </row>
    <row r="120" spans="1:6" s="5" customFormat="1" ht="13.5" customHeight="1" hidden="1">
      <c r="A120" s="10" t="s">
        <v>26</v>
      </c>
      <c r="B120" s="13" t="s">
        <v>9</v>
      </c>
      <c r="C120" s="29"/>
      <c r="D120" s="29"/>
      <c r="E120" s="29"/>
      <c r="F120" s="29"/>
    </row>
    <row r="121" spans="1:6" s="5" customFormat="1" ht="12" customHeight="1" hidden="1">
      <c r="A121" s="10" t="s">
        <v>27</v>
      </c>
      <c r="B121" s="9"/>
      <c r="C121" s="29"/>
      <c r="D121" s="29"/>
      <c r="E121" s="29"/>
      <c r="F121" s="29"/>
    </row>
    <row r="122" spans="1:6" s="5" customFormat="1" ht="12" customHeight="1" hidden="1">
      <c r="A122" s="10" t="s">
        <v>1</v>
      </c>
      <c r="B122" s="9"/>
      <c r="C122" s="29"/>
      <c r="D122" s="29"/>
      <c r="E122" s="29"/>
      <c r="F122" s="29"/>
    </row>
    <row r="123" spans="1:6" s="5" customFormat="1" ht="9.75" customHeight="1" hidden="1">
      <c r="A123" s="10"/>
      <c r="B123" s="9"/>
      <c r="C123" s="29"/>
      <c r="D123" s="29"/>
      <c r="E123" s="29"/>
      <c r="F123" s="29"/>
    </row>
    <row r="124" spans="1:6" s="5" customFormat="1" ht="12" customHeight="1" hidden="1">
      <c r="A124" s="10" t="s">
        <v>2</v>
      </c>
      <c r="B124" s="9"/>
      <c r="C124" s="29"/>
      <c r="D124" s="29"/>
      <c r="E124" s="29"/>
      <c r="F124" s="29"/>
    </row>
    <row r="125" spans="1:6" s="5" customFormat="1" ht="12" customHeight="1" hidden="1">
      <c r="A125" s="10" t="s">
        <v>1</v>
      </c>
      <c r="B125" s="9"/>
      <c r="C125" s="29"/>
      <c r="D125" s="29"/>
      <c r="E125" s="29"/>
      <c r="F125" s="29"/>
    </row>
    <row r="126" spans="1:6" s="5" customFormat="1" ht="15.75" customHeight="1" hidden="1">
      <c r="A126" s="10"/>
      <c r="B126" s="11" t="s">
        <v>5</v>
      </c>
      <c r="C126" s="29" t="e">
        <f>#REF!-#REF!</f>
        <v>#REF!</v>
      </c>
      <c r="D126" s="29" t="e">
        <f>#REF!-#REF!</f>
        <v>#REF!</v>
      </c>
      <c r="E126" s="29" t="e">
        <f>#REF!-#REF!</f>
        <v>#REF!</v>
      </c>
      <c r="F126" s="29" t="e">
        <f>#REF!-#REF!</f>
        <v>#REF!</v>
      </c>
    </row>
    <row r="127" spans="1:7" s="5" customFormat="1" ht="15.75" customHeight="1" hidden="1">
      <c r="A127" s="63"/>
      <c r="B127" s="11" t="s">
        <v>6</v>
      </c>
      <c r="C127" s="30" t="e">
        <f>#REF!-C19</f>
        <v>#REF!</v>
      </c>
      <c r="D127" s="30" t="e">
        <f>#REF!-D19</f>
        <v>#REF!</v>
      </c>
      <c r="E127" s="30" t="e">
        <f>#REF!-E19</f>
        <v>#REF!</v>
      </c>
      <c r="F127" s="30" t="e">
        <f>#REF!-F19</f>
        <v>#REF!</v>
      </c>
      <c r="G127" s="8"/>
    </row>
    <row r="128" spans="1:7" s="5" customFormat="1" ht="16.5" customHeight="1" hidden="1">
      <c r="A128" s="63"/>
      <c r="B128" s="11" t="s">
        <v>7</v>
      </c>
      <c r="C128" s="64" t="e">
        <f>#REF!-C20</f>
        <v>#REF!</v>
      </c>
      <c r="D128" s="64" t="e">
        <f>#REF!-D20</f>
        <v>#REF!</v>
      </c>
      <c r="E128" s="64" t="e">
        <f>#REF!-E20</f>
        <v>#REF!</v>
      </c>
      <c r="F128" s="64" t="e">
        <f>#REF!-F20</f>
        <v>#REF!</v>
      </c>
      <c r="G128" s="8"/>
    </row>
    <row r="129" spans="1:7" s="5" customFormat="1" ht="15" customHeight="1" hidden="1">
      <c r="A129" s="63"/>
      <c r="B129" s="11" t="s">
        <v>19</v>
      </c>
      <c r="C129" s="64" t="e">
        <f>#REF!-C21</f>
        <v>#REF!</v>
      </c>
      <c r="D129" s="64" t="e">
        <f>#REF!-D21</f>
        <v>#REF!</v>
      </c>
      <c r="E129" s="64" t="e">
        <f>#REF!-E21</f>
        <v>#REF!</v>
      </c>
      <c r="F129" s="64" t="e">
        <f>#REF!-F21</f>
        <v>#REF!</v>
      </c>
      <c r="G129" s="8"/>
    </row>
    <row r="130" spans="1:7" s="5" customFormat="1" ht="15" customHeight="1" hidden="1">
      <c r="A130" s="63"/>
      <c r="B130" s="11" t="s">
        <v>40</v>
      </c>
      <c r="C130" s="64" t="e">
        <f>#REF!-#REF!</f>
        <v>#REF!</v>
      </c>
      <c r="D130" s="64" t="e">
        <f>#REF!-#REF!</f>
        <v>#REF!</v>
      </c>
      <c r="E130" s="64" t="e">
        <f>#REF!-#REF!</f>
        <v>#REF!</v>
      </c>
      <c r="F130" s="64" t="e">
        <f>#REF!-#REF!</f>
        <v>#REF!</v>
      </c>
      <c r="G130" s="8"/>
    </row>
    <row r="131" spans="1:7" s="5" customFormat="1" ht="15" customHeight="1" hidden="1">
      <c r="A131" s="63"/>
      <c r="B131" s="9" t="s">
        <v>8</v>
      </c>
      <c r="C131" s="64" t="e">
        <f>#REF!-C22</f>
        <v>#REF!</v>
      </c>
      <c r="D131" s="64" t="e">
        <f>#REF!-D22</f>
        <v>#REF!</v>
      </c>
      <c r="E131" s="64" t="e">
        <f>#REF!-E22</f>
        <v>#REF!</v>
      </c>
      <c r="F131" s="64" t="e">
        <f>#REF!-F22</f>
        <v>#REF!</v>
      </c>
      <c r="G131" s="8"/>
    </row>
    <row r="132" spans="1:6" s="5" customFormat="1" ht="15.75" customHeight="1" hidden="1">
      <c r="A132" s="65"/>
      <c r="B132" s="13" t="s">
        <v>9</v>
      </c>
      <c r="C132" s="66" t="e">
        <f>#REF!-#REF!</f>
        <v>#REF!</v>
      </c>
      <c r="D132" s="66" t="e">
        <f>#REF!-#REF!</f>
        <v>#REF!</v>
      </c>
      <c r="E132" s="66" t="e">
        <f>#REF!-#REF!</f>
        <v>#REF!</v>
      </c>
      <c r="F132" s="66" t="e">
        <f>#REF!-#REF!</f>
        <v>#REF!</v>
      </c>
    </row>
    <row r="133" spans="1:6" s="5" customFormat="1" ht="12.75">
      <c r="A133" s="10"/>
      <c r="B133" s="63"/>
      <c r="C133" s="63"/>
      <c r="D133" s="63"/>
      <c r="E133" s="63"/>
      <c r="F133" s="63"/>
    </row>
    <row r="134" spans="1:6" s="5" customFormat="1" ht="12.75">
      <c r="A134" s="63"/>
      <c r="B134" s="63"/>
      <c r="C134" s="63"/>
      <c r="D134" s="63"/>
      <c r="E134" s="63"/>
      <c r="F134" s="63"/>
    </row>
    <row r="135" spans="1:6" s="5" customFormat="1" ht="12.75">
      <c r="A135" s="63"/>
      <c r="B135" s="63"/>
      <c r="C135" s="63"/>
      <c r="D135" s="63"/>
      <c r="E135" s="63"/>
      <c r="F135" s="63"/>
    </row>
    <row r="136" spans="1:6" s="5" customFormat="1" ht="12.75">
      <c r="A136" s="63"/>
      <c r="B136" s="63"/>
      <c r="C136" s="63"/>
      <c r="D136" s="63"/>
      <c r="E136" s="63"/>
      <c r="F136" s="63"/>
    </row>
    <row r="137" spans="1:6" s="5" customFormat="1" ht="12.75">
      <c r="A137" s="63"/>
      <c r="B137" s="63"/>
      <c r="C137" s="63"/>
      <c r="D137" s="63"/>
      <c r="E137" s="63"/>
      <c r="F137" s="63"/>
    </row>
    <row r="138" spans="1:6" s="5" customFormat="1" ht="12.75">
      <c r="A138" s="63"/>
      <c r="B138" s="63"/>
      <c r="C138" s="63"/>
      <c r="D138" s="63"/>
      <c r="E138" s="63"/>
      <c r="F138" s="63"/>
    </row>
    <row r="139" spans="1:6" s="5" customFormat="1" ht="12.75">
      <c r="A139" s="63"/>
      <c r="B139" s="63"/>
      <c r="C139" s="63"/>
      <c r="D139" s="63"/>
      <c r="E139" s="63"/>
      <c r="F139" s="63"/>
    </row>
    <row r="140" spans="1:6" s="5" customFormat="1" ht="12.75">
      <c r="A140" s="63"/>
      <c r="B140" s="63"/>
      <c r="C140" s="63"/>
      <c r="D140" s="63"/>
      <c r="E140" s="63"/>
      <c r="F140" s="63"/>
    </row>
    <row r="141" spans="1:6" s="5" customFormat="1" ht="12.75">
      <c r="A141" s="63"/>
      <c r="B141" s="63"/>
      <c r="C141" s="63"/>
      <c r="D141" s="63"/>
      <c r="E141" s="63"/>
      <c r="F141" s="63"/>
    </row>
    <row r="142" spans="1:6" s="5" customFormat="1" ht="12.75">
      <c r="A142" s="63"/>
      <c r="B142" s="63"/>
      <c r="C142" s="63"/>
      <c r="D142" s="63"/>
      <c r="E142" s="63"/>
      <c r="F142" s="63"/>
    </row>
    <row r="143" spans="1:6" s="5" customFormat="1" ht="12.75">
      <c r="A143" s="63"/>
      <c r="B143" s="63"/>
      <c r="C143" s="63"/>
      <c r="D143" s="63"/>
      <c r="E143" s="63"/>
      <c r="F143" s="63"/>
    </row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  <row r="160" s="5" customFormat="1" ht="11.25"/>
    <row r="161" s="5" customFormat="1" ht="11.25"/>
    <row r="162" s="5" customFormat="1" ht="11.25"/>
    <row r="163" s="5" customFormat="1" ht="11.25"/>
    <row r="164" s="5" customFormat="1" ht="11.25"/>
    <row r="165" s="5" customFormat="1" ht="11.25"/>
    <row r="166" s="5" customFormat="1" ht="11.25"/>
    <row r="167" s="5" customFormat="1" ht="11.25"/>
    <row r="168" s="5" customFormat="1" ht="11.25"/>
    <row r="169" s="5" customFormat="1" ht="11.25"/>
    <row r="170" s="5" customFormat="1" ht="11.25"/>
    <row r="171" s="5" customFormat="1" ht="11.25"/>
    <row r="172" s="5" customFormat="1" ht="11.25"/>
    <row r="173" s="5" customFormat="1" ht="11.25"/>
    <row r="174" s="5" customFormat="1" ht="11.25"/>
    <row r="175" s="5" customFormat="1" ht="11.25"/>
    <row r="176" s="5" customFormat="1" ht="11.25"/>
    <row r="177" s="5" customFormat="1" ht="11.25"/>
    <row r="178" s="5" customFormat="1" ht="11.25"/>
    <row r="179" s="5" customFormat="1" ht="11.25"/>
    <row r="180" s="5" customFormat="1" ht="11.25"/>
    <row r="181" s="5" customFormat="1" ht="11.25"/>
    <row r="182" s="5" customFormat="1" ht="11.25"/>
    <row r="183" s="5" customFormat="1" ht="11.25"/>
    <row r="184" s="5" customFormat="1" ht="11.25"/>
    <row r="185" s="5" customFormat="1" ht="11.25"/>
    <row r="186" s="5" customFormat="1" ht="11.25"/>
    <row r="187" s="5" customFormat="1" ht="11.25"/>
    <row r="188" s="5" customFormat="1" ht="11.25"/>
    <row r="189" s="5" customFormat="1" ht="11.25"/>
    <row r="190" s="5" customFormat="1" ht="11.25"/>
    <row r="191" s="5" customFormat="1" ht="11.25"/>
    <row r="192" s="5" customFormat="1" ht="11.25"/>
    <row r="193" s="5" customFormat="1" ht="11.25"/>
    <row r="194" s="5" customFormat="1" ht="11.25"/>
    <row r="195" s="5" customFormat="1" ht="11.25"/>
    <row r="196" s="5" customFormat="1" ht="11.25"/>
    <row r="197" s="5" customFormat="1" ht="11.25"/>
    <row r="198" s="5" customFormat="1" ht="11.25"/>
    <row r="199" s="5" customFormat="1" ht="11.25"/>
    <row r="200" s="5" customFormat="1" ht="11.25"/>
    <row r="201" s="5" customFormat="1" ht="11.25"/>
    <row r="202" s="5" customFormat="1" ht="11.25"/>
    <row r="203" s="5" customFormat="1" ht="11.25"/>
    <row r="204" s="5" customFormat="1" ht="11.25"/>
    <row r="205" s="5" customFormat="1" ht="11.25"/>
    <row r="206" s="5" customFormat="1" ht="11.25"/>
    <row r="207" s="5" customFormat="1" ht="11.25"/>
    <row r="208" s="5" customFormat="1" ht="11.25"/>
    <row r="209" s="5" customFormat="1" ht="11.25"/>
    <row r="210" s="5" customFormat="1" ht="11.25"/>
    <row r="211" s="5" customFormat="1" ht="11.25"/>
    <row r="212" s="5" customFormat="1" ht="11.25"/>
    <row r="213" s="5" customFormat="1" ht="11.25"/>
    <row r="214" s="5" customFormat="1" ht="11.25"/>
    <row r="215" s="5" customFormat="1" ht="11.25"/>
    <row r="216" s="5" customFormat="1" ht="11.25"/>
    <row r="217" s="5" customFormat="1" ht="11.25"/>
    <row r="218" s="5" customFormat="1" ht="11.25"/>
    <row r="219" s="5" customFormat="1" ht="11.25"/>
    <row r="220" s="5" customFormat="1" ht="11.25"/>
    <row r="221" s="5" customFormat="1" ht="11.25"/>
    <row r="222" s="5" customFormat="1" ht="11.25"/>
    <row r="223" s="5" customFormat="1" ht="11.25"/>
    <row r="224" s="5" customFormat="1" ht="11.25"/>
    <row r="225" s="5" customFormat="1" ht="11.25"/>
    <row r="226" s="5" customFormat="1" ht="11.25"/>
    <row r="227" s="5" customFormat="1" ht="11.25"/>
    <row r="228" s="5" customFormat="1" ht="11.25"/>
    <row r="229" s="5" customFormat="1" ht="11.25"/>
    <row r="230" s="5" customFormat="1" ht="11.25"/>
    <row r="231" s="5" customFormat="1" ht="11.25"/>
    <row r="232" s="5" customFormat="1" ht="11.25"/>
    <row r="233" s="5" customFormat="1" ht="11.25"/>
    <row r="234" s="5" customFormat="1" ht="11.25"/>
    <row r="235" s="5" customFormat="1" ht="11.25"/>
    <row r="236" s="5" customFormat="1" ht="11.25"/>
    <row r="237" s="5" customFormat="1" ht="11.25"/>
    <row r="238" s="5" customFormat="1" ht="11.25"/>
    <row r="239" s="5" customFormat="1" ht="11.25"/>
    <row r="240" s="5" customFormat="1" ht="11.25"/>
    <row r="241" s="5" customFormat="1" ht="11.25"/>
    <row r="242" s="5" customFormat="1" ht="11.25"/>
    <row r="243" s="5" customFormat="1" ht="11.25"/>
    <row r="244" s="5" customFormat="1" ht="11.25"/>
    <row r="245" s="5" customFormat="1" ht="11.25"/>
    <row r="246" s="5" customFormat="1" ht="11.25"/>
    <row r="247" s="5" customFormat="1" ht="11.25"/>
    <row r="248" s="5" customFormat="1" ht="11.25"/>
    <row r="249" s="5" customFormat="1" ht="11.25"/>
    <row r="250" s="5" customFormat="1" ht="11.25"/>
    <row r="251" s="5" customFormat="1" ht="11.25"/>
    <row r="252" s="5" customFormat="1" ht="11.25"/>
    <row r="253" s="5" customFormat="1" ht="11.25"/>
    <row r="254" s="5" customFormat="1" ht="11.25"/>
    <row r="255" s="5" customFormat="1" ht="11.25"/>
    <row r="256" s="5" customFormat="1" ht="11.25"/>
    <row r="257" s="5" customFormat="1" ht="11.25"/>
    <row r="258" s="5" customFormat="1" ht="11.25"/>
    <row r="259" s="5" customFormat="1" ht="11.25"/>
    <row r="260" s="5" customFormat="1" ht="11.25"/>
    <row r="261" s="5" customFormat="1" ht="11.25"/>
    <row r="262" s="5" customFormat="1" ht="11.25"/>
    <row r="263" s="5" customFormat="1" ht="11.25"/>
    <row r="264" s="5" customFormat="1" ht="11.25"/>
    <row r="265" s="5" customFormat="1" ht="11.25"/>
    <row r="266" s="5" customFormat="1" ht="11.25"/>
    <row r="267" s="5" customFormat="1" ht="11.25"/>
    <row r="268" s="5" customFormat="1" ht="11.25"/>
    <row r="269" s="5" customFormat="1" ht="11.25"/>
    <row r="270" s="5" customFormat="1" ht="11.25"/>
    <row r="271" s="5" customFormat="1" ht="11.25"/>
    <row r="272" s="5" customFormat="1" ht="11.25"/>
    <row r="273" s="5" customFormat="1" ht="11.25"/>
    <row r="274" s="5" customFormat="1" ht="11.25"/>
    <row r="275" s="5" customFormat="1" ht="11.25"/>
    <row r="276" s="5" customFormat="1" ht="11.25"/>
    <row r="277" s="5" customFormat="1" ht="11.25"/>
    <row r="278" s="5" customFormat="1" ht="11.25"/>
    <row r="279" s="5" customFormat="1" ht="11.25"/>
    <row r="280" s="5" customFormat="1" ht="11.25"/>
    <row r="281" s="5" customFormat="1" ht="11.25"/>
    <row r="282" s="5" customFormat="1" ht="11.25"/>
    <row r="283" s="5" customFormat="1" ht="11.25"/>
    <row r="284" s="5" customFormat="1" ht="11.25"/>
    <row r="285" s="5" customFormat="1" ht="11.25"/>
    <row r="286" s="5" customFormat="1" ht="11.25"/>
    <row r="287" s="5" customFormat="1" ht="11.25"/>
    <row r="288" s="5" customFormat="1" ht="11.25"/>
    <row r="289" s="5" customFormat="1" ht="11.25"/>
    <row r="290" s="5" customFormat="1" ht="11.25"/>
    <row r="291" s="5" customFormat="1" ht="11.25"/>
    <row r="292" s="5" customFormat="1" ht="11.25"/>
    <row r="293" s="5" customFormat="1" ht="11.25"/>
    <row r="294" s="5" customFormat="1" ht="11.25"/>
    <row r="295" s="5" customFormat="1" ht="11.25"/>
    <row r="296" s="5" customFormat="1" ht="11.25"/>
    <row r="297" s="5" customFormat="1" ht="11.25"/>
    <row r="298" s="5" customFormat="1" ht="11.25"/>
    <row r="299" s="5" customFormat="1" ht="11.25"/>
    <row r="300" s="5" customFormat="1" ht="11.25"/>
    <row r="301" s="5" customFormat="1" ht="11.25"/>
    <row r="302" s="5" customFormat="1" ht="11.25"/>
    <row r="303" s="5" customFormat="1" ht="11.25"/>
    <row r="304" s="5" customFormat="1" ht="11.25"/>
    <row r="305" s="5" customFormat="1" ht="11.25"/>
    <row r="306" s="5" customFormat="1" ht="11.25"/>
    <row r="307" s="5" customFormat="1" ht="11.25"/>
    <row r="308" s="5" customFormat="1" ht="11.25"/>
    <row r="309" s="5" customFormat="1" ht="11.25"/>
    <row r="310" s="5" customFormat="1" ht="11.25"/>
    <row r="311" s="5" customFormat="1" ht="11.25"/>
    <row r="312" s="5" customFormat="1" ht="11.25"/>
    <row r="313" s="5" customFormat="1" ht="11.25"/>
    <row r="314" s="5" customFormat="1" ht="11.25"/>
    <row r="315" s="5" customFormat="1" ht="11.25"/>
    <row r="316" s="5" customFormat="1" ht="11.25"/>
    <row r="317" s="5" customFormat="1" ht="11.25"/>
    <row r="318" s="5" customFormat="1" ht="11.25"/>
    <row r="319" s="5" customFormat="1" ht="11.25"/>
    <row r="320" s="5" customFormat="1" ht="11.25"/>
    <row r="321" s="5" customFormat="1" ht="11.25"/>
    <row r="322" s="5" customFormat="1" ht="11.25"/>
    <row r="323" s="5" customFormat="1" ht="11.25"/>
    <row r="324" s="5" customFormat="1" ht="11.25"/>
    <row r="325" s="5" customFormat="1" ht="11.25"/>
    <row r="326" s="5" customFormat="1" ht="11.25"/>
    <row r="327" s="5" customFormat="1" ht="11.25"/>
    <row r="328" s="5" customFormat="1" ht="11.25"/>
    <row r="329" s="5" customFormat="1" ht="11.25"/>
    <row r="330" s="5" customFormat="1" ht="11.25"/>
    <row r="331" s="5" customFormat="1" ht="11.25"/>
    <row r="332" s="5" customFormat="1" ht="11.25"/>
    <row r="333" s="5" customFormat="1" ht="11.25"/>
    <row r="334" s="5" customFormat="1" ht="11.25"/>
    <row r="335" s="5" customFormat="1" ht="11.25"/>
    <row r="336" s="5" customFormat="1" ht="11.25"/>
    <row r="337" s="5" customFormat="1" ht="11.25"/>
    <row r="338" s="5" customFormat="1" ht="11.25"/>
    <row r="339" s="5" customFormat="1" ht="11.25"/>
    <row r="340" s="5" customFormat="1" ht="11.25"/>
    <row r="341" s="5" customFormat="1" ht="11.25"/>
    <row r="342" s="5" customFormat="1" ht="11.25"/>
    <row r="343" s="5" customFormat="1" ht="11.25"/>
    <row r="344" s="5" customFormat="1" ht="11.25"/>
    <row r="345" s="5" customFormat="1" ht="11.25"/>
    <row r="346" s="5" customFormat="1" ht="11.25"/>
    <row r="347" s="5" customFormat="1" ht="11.25"/>
    <row r="348" s="5" customFormat="1" ht="11.25"/>
    <row r="349" s="5" customFormat="1" ht="11.25"/>
    <row r="350" s="5" customFormat="1" ht="11.25"/>
    <row r="351" s="5" customFormat="1" ht="11.25"/>
    <row r="352" s="5" customFormat="1" ht="11.25"/>
    <row r="353" s="5" customFormat="1" ht="11.25"/>
    <row r="354" s="5" customFormat="1" ht="11.25"/>
    <row r="355" s="5" customFormat="1" ht="11.25"/>
    <row r="356" s="5" customFormat="1" ht="11.25"/>
    <row r="357" s="5" customFormat="1" ht="11.25"/>
    <row r="358" s="5" customFormat="1" ht="11.25"/>
    <row r="359" s="5" customFormat="1" ht="11.25"/>
    <row r="360" s="5" customFormat="1" ht="11.25"/>
    <row r="361" s="5" customFormat="1" ht="11.25"/>
    <row r="362" s="5" customFormat="1" ht="11.25"/>
    <row r="363" s="5" customFormat="1" ht="11.25"/>
    <row r="364" s="5" customFormat="1" ht="11.25"/>
    <row r="365" s="5" customFormat="1" ht="11.25"/>
    <row r="366" s="5" customFormat="1" ht="11.25"/>
    <row r="367" s="5" customFormat="1" ht="11.25"/>
    <row r="368" s="5" customFormat="1" ht="11.25"/>
    <row r="369" s="5" customFormat="1" ht="11.25"/>
    <row r="370" s="5" customFormat="1" ht="11.25"/>
    <row r="371" s="5" customFormat="1" ht="11.25"/>
    <row r="372" s="5" customFormat="1" ht="11.25"/>
    <row r="373" s="5" customFormat="1" ht="11.25"/>
    <row r="374" s="5" customFormat="1" ht="11.25"/>
    <row r="375" s="5" customFormat="1" ht="11.25"/>
    <row r="376" s="5" customFormat="1" ht="11.25"/>
    <row r="377" s="5" customFormat="1" ht="11.25"/>
    <row r="378" s="5" customFormat="1" ht="11.25"/>
    <row r="379" s="5" customFormat="1" ht="11.25"/>
    <row r="380" s="5" customFormat="1" ht="11.25"/>
    <row r="381" s="5" customFormat="1" ht="11.25"/>
    <row r="382" s="5" customFormat="1" ht="11.25"/>
    <row r="383" s="5" customFormat="1" ht="11.25"/>
    <row r="384" s="5" customFormat="1" ht="11.25"/>
    <row r="385" s="5" customFormat="1" ht="11.25"/>
    <row r="386" s="5" customFormat="1" ht="11.25"/>
    <row r="387" s="5" customFormat="1" ht="11.25"/>
    <row r="388" s="5" customFormat="1" ht="11.25"/>
    <row r="389" s="5" customFormat="1" ht="11.25"/>
    <row r="390" s="5" customFormat="1" ht="11.25"/>
    <row r="391" s="5" customFormat="1" ht="11.25"/>
    <row r="392" s="5" customFormat="1" ht="11.25"/>
    <row r="393" s="5" customFormat="1" ht="11.25"/>
    <row r="394" s="5" customFormat="1" ht="11.25"/>
    <row r="395" s="5" customFormat="1" ht="11.25"/>
    <row r="396" s="5" customFormat="1" ht="11.25"/>
    <row r="397" s="5" customFormat="1" ht="11.25"/>
    <row r="398" s="5" customFormat="1" ht="11.25"/>
    <row r="399" s="5" customFormat="1" ht="11.25"/>
    <row r="400" s="5" customFormat="1" ht="11.25"/>
    <row r="401" s="5" customFormat="1" ht="11.25"/>
    <row r="402" s="5" customFormat="1" ht="11.25"/>
    <row r="403" s="5" customFormat="1" ht="11.25"/>
    <row r="404" s="5" customFormat="1" ht="11.25"/>
    <row r="405" s="5" customFormat="1" ht="11.25"/>
    <row r="406" s="5" customFormat="1" ht="11.25"/>
    <row r="407" s="5" customFormat="1" ht="11.25"/>
    <row r="408" s="5" customFormat="1" ht="11.25"/>
    <row r="409" s="5" customFormat="1" ht="11.25"/>
    <row r="410" s="5" customFormat="1" ht="11.25"/>
    <row r="411" s="5" customFormat="1" ht="11.25"/>
    <row r="412" s="5" customFormat="1" ht="11.25"/>
    <row r="413" s="5" customFormat="1" ht="11.25"/>
    <row r="414" s="5" customFormat="1" ht="11.25"/>
    <row r="415" s="5" customFormat="1" ht="11.25"/>
    <row r="416" s="5" customFormat="1" ht="11.25"/>
    <row r="417" s="5" customFormat="1" ht="11.25"/>
    <row r="418" s="5" customFormat="1" ht="11.25"/>
    <row r="419" s="5" customFormat="1" ht="11.25"/>
    <row r="420" s="5" customFormat="1" ht="11.25"/>
    <row r="421" s="5" customFormat="1" ht="11.25"/>
    <row r="422" s="5" customFormat="1" ht="11.25"/>
    <row r="423" s="5" customFormat="1" ht="11.25"/>
    <row r="424" s="5" customFormat="1" ht="11.25"/>
    <row r="425" s="5" customFormat="1" ht="11.25"/>
    <row r="426" s="5" customFormat="1" ht="11.25"/>
    <row r="427" s="5" customFormat="1" ht="11.25"/>
    <row r="428" s="5" customFormat="1" ht="11.25"/>
    <row r="429" s="5" customFormat="1" ht="11.25"/>
    <row r="430" s="5" customFormat="1" ht="11.25"/>
    <row r="431" s="5" customFormat="1" ht="11.25"/>
    <row r="432" s="5" customFormat="1" ht="11.25"/>
    <row r="433" s="5" customFormat="1" ht="11.25"/>
    <row r="434" s="5" customFormat="1" ht="11.25"/>
    <row r="435" s="5" customFormat="1" ht="11.25"/>
    <row r="436" s="5" customFormat="1" ht="11.25"/>
    <row r="437" s="5" customFormat="1" ht="11.25"/>
    <row r="438" s="5" customFormat="1" ht="11.25"/>
    <row r="439" s="5" customFormat="1" ht="11.25"/>
    <row r="440" s="5" customFormat="1" ht="11.25"/>
    <row r="441" s="5" customFormat="1" ht="11.25"/>
    <row r="442" s="5" customFormat="1" ht="11.25"/>
    <row r="443" s="5" customFormat="1" ht="11.25"/>
    <row r="444" s="5" customFormat="1" ht="11.25"/>
    <row r="445" s="5" customFormat="1" ht="11.25"/>
    <row r="446" s="5" customFormat="1" ht="11.25"/>
    <row r="447" s="5" customFormat="1" ht="11.25"/>
    <row r="448" s="5" customFormat="1" ht="11.25"/>
    <row r="449" s="5" customFormat="1" ht="11.25"/>
    <row r="450" s="5" customFormat="1" ht="11.25"/>
    <row r="451" s="5" customFormat="1" ht="11.25"/>
    <row r="452" s="5" customFormat="1" ht="11.25"/>
    <row r="453" s="5" customFormat="1" ht="11.25"/>
    <row r="454" s="5" customFormat="1" ht="11.25"/>
    <row r="455" s="5" customFormat="1" ht="11.25"/>
    <row r="456" s="5" customFormat="1" ht="11.25"/>
    <row r="457" s="5" customFormat="1" ht="11.25"/>
    <row r="458" s="5" customFormat="1" ht="11.25"/>
    <row r="459" s="5" customFormat="1" ht="11.25"/>
    <row r="460" s="5" customFormat="1" ht="11.25"/>
    <row r="461" s="5" customFormat="1" ht="11.25"/>
    <row r="462" s="5" customFormat="1" ht="11.25"/>
    <row r="463" s="5" customFormat="1" ht="11.25"/>
    <row r="464" s="5" customFormat="1" ht="11.25"/>
    <row r="465" s="5" customFormat="1" ht="11.25"/>
    <row r="466" s="5" customFormat="1" ht="11.25"/>
    <row r="467" s="5" customFormat="1" ht="11.25"/>
    <row r="468" s="5" customFormat="1" ht="11.25"/>
    <row r="469" s="5" customFormat="1" ht="11.25"/>
    <row r="470" s="5" customFormat="1" ht="11.25"/>
    <row r="471" s="5" customFormat="1" ht="11.25"/>
    <row r="472" s="5" customFormat="1" ht="11.25"/>
    <row r="473" s="5" customFormat="1" ht="11.25"/>
    <row r="474" s="5" customFormat="1" ht="11.25"/>
    <row r="475" s="5" customFormat="1" ht="11.25"/>
    <row r="476" s="5" customFormat="1" ht="11.25"/>
    <row r="477" s="5" customFormat="1" ht="11.25"/>
    <row r="478" s="5" customFormat="1" ht="11.25"/>
    <row r="479" s="5" customFormat="1" ht="11.25"/>
    <row r="480" s="5" customFormat="1" ht="11.25"/>
    <row r="481" s="5" customFormat="1" ht="11.25"/>
    <row r="482" s="5" customFormat="1" ht="11.25"/>
    <row r="483" s="5" customFormat="1" ht="11.25"/>
    <row r="484" s="5" customFormat="1" ht="11.25"/>
    <row r="485" s="5" customFormat="1" ht="11.25"/>
    <row r="486" s="5" customFormat="1" ht="11.25"/>
    <row r="487" s="5" customFormat="1" ht="11.25"/>
    <row r="488" s="5" customFormat="1" ht="11.25"/>
    <row r="489" s="5" customFormat="1" ht="11.25"/>
    <row r="490" s="5" customFormat="1" ht="11.25"/>
    <row r="491" s="5" customFormat="1" ht="11.25"/>
    <row r="492" s="5" customFormat="1" ht="11.25"/>
    <row r="493" s="5" customFormat="1" ht="11.25"/>
    <row r="494" s="5" customFormat="1" ht="11.25"/>
    <row r="495" s="5" customFormat="1" ht="11.25"/>
    <row r="496" s="5" customFormat="1" ht="11.25"/>
    <row r="497" s="5" customFormat="1" ht="11.25"/>
    <row r="498" s="5" customFormat="1" ht="11.25"/>
    <row r="499" s="5" customFormat="1" ht="11.25"/>
    <row r="500" s="5" customFormat="1" ht="11.25"/>
    <row r="501" s="5" customFormat="1" ht="11.25"/>
    <row r="502" s="5" customFormat="1" ht="11.25"/>
    <row r="503" s="5" customFormat="1" ht="11.25"/>
    <row r="504" s="5" customFormat="1" ht="11.25"/>
    <row r="505" s="5" customFormat="1" ht="11.25"/>
    <row r="506" s="5" customFormat="1" ht="11.25"/>
    <row r="507" s="5" customFormat="1" ht="11.25"/>
    <row r="508" s="5" customFormat="1" ht="11.25"/>
    <row r="509" s="5" customFormat="1" ht="11.25"/>
    <row r="510" s="5" customFormat="1" ht="11.25"/>
    <row r="511" s="5" customFormat="1" ht="11.25"/>
    <row r="512" s="5" customFormat="1" ht="11.25"/>
    <row r="513" s="5" customFormat="1" ht="11.25"/>
    <row r="514" s="5" customFormat="1" ht="11.25"/>
    <row r="515" s="5" customFormat="1" ht="11.25"/>
    <row r="516" s="5" customFormat="1" ht="11.25"/>
    <row r="517" s="5" customFormat="1" ht="11.25"/>
    <row r="518" s="5" customFormat="1" ht="11.25"/>
    <row r="519" s="5" customFormat="1" ht="11.25"/>
    <row r="520" s="5" customFormat="1" ht="11.25"/>
    <row r="521" s="5" customFormat="1" ht="11.25"/>
    <row r="522" s="5" customFormat="1" ht="11.25"/>
    <row r="523" s="5" customFormat="1" ht="11.25"/>
    <row r="524" s="5" customFormat="1" ht="11.25"/>
    <row r="525" s="5" customFormat="1" ht="11.25"/>
    <row r="526" s="5" customFormat="1" ht="11.25"/>
    <row r="527" s="5" customFormat="1" ht="11.25"/>
    <row r="528" s="5" customFormat="1" ht="11.25"/>
    <row r="529" s="5" customFormat="1" ht="11.25"/>
    <row r="530" s="5" customFormat="1" ht="11.25"/>
    <row r="531" s="5" customFormat="1" ht="11.25"/>
    <row r="532" s="5" customFormat="1" ht="11.25"/>
    <row r="533" s="5" customFormat="1" ht="11.25"/>
    <row r="534" s="5" customFormat="1" ht="11.25"/>
    <row r="535" s="5" customFormat="1" ht="11.25"/>
    <row r="536" s="5" customFormat="1" ht="11.25"/>
    <row r="537" s="5" customFormat="1" ht="11.25"/>
    <row r="538" s="5" customFormat="1" ht="11.25"/>
    <row r="539" s="5" customFormat="1" ht="11.25"/>
    <row r="540" s="5" customFormat="1" ht="11.25"/>
    <row r="541" s="5" customFormat="1" ht="11.25"/>
    <row r="542" s="5" customFormat="1" ht="11.25"/>
    <row r="543" s="5" customFormat="1" ht="11.25"/>
    <row r="544" s="5" customFormat="1" ht="11.25"/>
    <row r="545" s="5" customFormat="1" ht="11.25"/>
    <row r="546" s="5" customFormat="1" ht="11.25"/>
    <row r="547" s="5" customFormat="1" ht="11.25"/>
    <row r="548" s="5" customFormat="1" ht="11.25"/>
    <row r="549" s="5" customFormat="1" ht="11.25"/>
    <row r="550" s="5" customFormat="1" ht="11.25"/>
    <row r="551" s="5" customFormat="1" ht="11.25"/>
    <row r="552" s="5" customFormat="1" ht="11.25"/>
    <row r="553" s="5" customFormat="1" ht="11.25"/>
    <row r="554" s="5" customFormat="1" ht="11.25"/>
    <row r="555" s="5" customFormat="1" ht="11.25"/>
    <row r="556" s="5" customFormat="1" ht="11.25"/>
    <row r="557" s="5" customFormat="1" ht="11.25"/>
    <row r="558" s="5" customFormat="1" ht="11.25"/>
    <row r="559" s="5" customFormat="1" ht="11.25"/>
    <row r="560" s="5" customFormat="1" ht="11.25"/>
    <row r="561" s="5" customFormat="1" ht="11.25"/>
    <row r="562" s="5" customFormat="1" ht="11.25"/>
    <row r="563" s="5" customFormat="1" ht="11.25"/>
    <row r="564" s="5" customFormat="1" ht="11.25"/>
    <row r="565" s="5" customFormat="1" ht="11.25"/>
    <row r="566" s="5" customFormat="1" ht="11.25"/>
    <row r="567" s="5" customFormat="1" ht="11.25"/>
    <row r="568" s="5" customFormat="1" ht="11.25"/>
    <row r="569" s="5" customFormat="1" ht="11.25"/>
    <row r="570" s="5" customFormat="1" ht="11.25"/>
    <row r="571" s="5" customFormat="1" ht="11.25"/>
    <row r="572" s="5" customFormat="1" ht="11.25"/>
    <row r="573" s="5" customFormat="1" ht="11.25"/>
    <row r="574" s="5" customFormat="1" ht="11.25"/>
    <row r="575" s="5" customFormat="1" ht="11.25"/>
    <row r="576" s="5" customFormat="1" ht="11.25"/>
    <row r="577" s="5" customFormat="1" ht="11.25"/>
    <row r="578" s="5" customFormat="1" ht="11.25"/>
    <row r="579" s="5" customFormat="1" ht="11.25"/>
    <row r="580" s="5" customFormat="1" ht="11.25"/>
    <row r="581" s="5" customFormat="1" ht="11.25"/>
    <row r="582" s="5" customFormat="1" ht="11.25"/>
    <row r="583" s="5" customFormat="1" ht="11.25"/>
    <row r="584" s="5" customFormat="1" ht="11.25"/>
    <row r="585" s="5" customFormat="1" ht="11.25"/>
    <row r="586" s="5" customFormat="1" ht="11.25"/>
    <row r="587" s="5" customFormat="1" ht="11.25"/>
    <row r="588" s="5" customFormat="1" ht="11.25"/>
    <row r="589" s="5" customFormat="1" ht="11.25"/>
    <row r="590" s="5" customFormat="1" ht="11.25"/>
    <row r="591" s="5" customFormat="1" ht="11.25"/>
    <row r="592" s="5" customFormat="1" ht="11.25"/>
    <row r="593" s="5" customFormat="1" ht="11.25"/>
    <row r="594" s="5" customFormat="1" ht="11.25"/>
    <row r="595" s="5" customFormat="1" ht="11.25"/>
    <row r="596" s="5" customFormat="1" ht="11.25"/>
    <row r="597" s="5" customFormat="1" ht="11.25"/>
    <row r="598" s="5" customFormat="1" ht="11.25"/>
    <row r="599" s="5" customFormat="1" ht="11.25"/>
    <row r="600" s="5" customFormat="1" ht="11.25"/>
    <row r="601" s="5" customFormat="1" ht="11.25"/>
    <row r="602" s="5" customFormat="1" ht="11.25"/>
    <row r="603" s="5" customFormat="1" ht="11.25"/>
    <row r="604" s="5" customFormat="1" ht="11.25"/>
    <row r="605" s="5" customFormat="1" ht="11.25"/>
    <row r="606" s="5" customFormat="1" ht="11.25"/>
    <row r="607" s="5" customFormat="1" ht="11.25"/>
    <row r="608" s="5" customFormat="1" ht="11.25"/>
    <row r="609" s="5" customFormat="1" ht="11.25"/>
    <row r="610" s="5" customFormat="1" ht="11.25"/>
    <row r="611" s="5" customFormat="1" ht="11.25"/>
    <row r="612" s="5" customFormat="1" ht="11.25"/>
    <row r="613" s="5" customFormat="1" ht="11.25"/>
    <row r="614" s="5" customFormat="1" ht="11.25"/>
    <row r="615" s="5" customFormat="1" ht="11.25"/>
    <row r="616" s="5" customFormat="1" ht="11.25"/>
    <row r="617" s="5" customFormat="1" ht="11.25"/>
    <row r="618" s="5" customFormat="1" ht="11.25"/>
    <row r="619" s="5" customFormat="1" ht="11.25"/>
    <row r="620" s="5" customFormat="1" ht="11.25"/>
    <row r="621" s="5" customFormat="1" ht="11.25"/>
    <row r="622" s="5" customFormat="1" ht="11.25"/>
    <row r="623" s="5" customFormat="1" ht="11.25"/>
    <row r="624" s="5" customFormat="1" ht="11.25"/>
    <row r="625" s="5" customFormat="1" ht="11.25"/>
    <row r="626" s="5" customFormat="1" ht="11.25"/>
    <row r="627" s="5" customFormat="1" ht="11.25"/>
    <row r="628" s="5" customFormat="1" ht="11.25"/>
    <row r="629" s="5" customFormat="1" ht="11.25"/>
    <row r="630" s="5" customFormat="1" ht="11.25"/>
    <row r="631" s="5" customFormat="1" ht="11.25"/>
    <row r="632" s="5" customFormat="1" ht="11.25"/>
    <row r="633" s="5" customFormat="1" ht="11.25"/>
    <row r="634" s="5" customFormat="1" ht="11.25"/>
    <row r="635" s="5" customFormat="1" ht="11.25"/>
    <row r="636" s="5" customFormat="1" ht="11.25"/>
    <row r="637" s="5" customFormat="1" ht="11.25"/>
    <row r="638" s="5" customFormat="1" ht="11.25"/>
    <row r="639" s="5" customFormat="1" ht="11.25"/>
    <row r="640" s="5" customFormat="1" ht="11.25"/>
    <row r="641" s="5" customFormat="1" ht="11.25"/>
    <row r="642" s="5" customFormat="1" ht="11.25"/>
    <row r="643" s="5" customFormat="1" ht="11.25"/>
    <row r="644" s="5" customFormat="1" ht="11.25"/>
    <row r="645" s="5" customFormat="1" ht="11.25"/>
    <row r="646" s="5" customFormat="1" ht="11.25"/>
    <row r="647" s="5" customFormat="1" ht="11.25"/>
    <row r="648" s="5" customFormat="1" ht="11.25"/>
    <row r="649" s="5" customFormat="1" ht="11.25"/>
    <row r="650" s="5" customFormat="1" ht="11.25"/>
    <row r="651" s="5" customFormat="1" ht="11.25"/>
    <row r="652" s="5" customFormat="1" ht="11.25"/>
    <row r="653" s="5" customFormat="1" ht="11.25"/>
    <row r="654" s="5" customFormat="1" ht="11.25"/>
    <row r="655" s="5" customFormat="1" ht="11.25"/>
    <row r="656" s="5" customFormat="1" ht="11.25"/>
    <row r="657" s="5" customFormat="1" ht="11.25"/>
    <row r="658" s="5" customFormat="1" ht="11.25"/>
    <row r="659" s="5" customFormat="1" ht="11.25"/>
    <row r="660" s="5" customFormat="1" ht="11.25"/>
    <row r="661" s="5" customFormat="1" ht="11.25"/>
    <row r="662" s="5" customFormat="1" ht="11.25"/>
    <row r="663" s="5" customFormat="1" ht="11.25"/>
    <row r="664" s="5" customFormat="1" ht="11.25"/>
    <row r="665" s="5" customFormat="1" ht="11.25"/>
    <row r="666" s="5" customFormat="1" ht="11.25"/>
    <row r="667" s="5" customFormat="1" ht="11.25"/>
    <row r="668" s="5" customFormat="1" ht="11.25"/>
    <row r="669" s="5" customFormat="1" ht="11.25"/>
    <row r="670" s="5" customFormat="1" ht="11.25"/>
    <row r="671" s="5" customFormat="1" ht="11.25"/>
    <row r="672" s="5" customFormat="1" ht="11.25"/>
    <row r="673" s="5" customFormat="1" ht="11.25"/>
    <row r="674" s="5" customFormat="1" ht="11.25"/>
    <row r="675" s="5" customFormat="1" ht="11.25"/>
    <row r="676" s="5" customFormat="1" ht="11.25"/>
    <row r="677" s="5" customFormat="1" ht="11.25"/>
    <row r="678" s="5" customFormat="1" ht="11.25"/>
    <row r="679" s="5" customFormat="1" ht="11.25"/>
    <row r="680" s="5" customFormat="1" ht="11.25"/>
    <row r="681" s="5" customFormat="1" ht="11.25"/>
    <row r="682" s="5" customFormat="1" ht="11.25"/>
    <row r="683" s="5" customFormat="1" ht="11.25"/>
    <row r="684" s="5" customFormat="1" ht="11.25"/>
    <row r="685" s="5" customFormat="1" ht="11.25"/>
    <row r="686" s="5" customFormat="1" ht="11.25"/>
    <row r="687" s="5" customFormat="1" ht="11.25"/>
    <row r="688" s="5" customFormat="1" ht="11.25"/>
    <row r="689" s="5" customFormat="1" ht="11.25"/>
    <row r="690" s="5" customFormat="1" ht="11.25"/>
    <row r="691" s="5" customFormat="1" ht="11.25"/>
    <row r="692" s="5" customFormat="1" ht="11.25"/>
    <row r="693" s="5" customFormat="1" ht="11.25"/>
    <row r="694" s="5" customFormat="1" ht="11.25"/>
    <row r="695" s="5" customFormat="1" ht="11.25"/>
    <row r="696" s="5" customFormat="1" ht="11.25"/>
    <row r="697" s="5" customFormat="1" ht="11.25"/>
    <row r="698" s="5" customFormat="1" ht="11.25"/>
    <row r="699" s="5" customFormat="1" ht="11.25"/>
    <row r="700" s="5" customFormat="1" ht="11.25"/>
    <row r="701" s="5" customFormat="1" ht="11.25"/>
    <row r="702" s="5" customFormat="1" ht="11.25"/>
    <row r="703" s="5" customFormat="1" ht="11.25"/>
    <row r="704" s="5" customFormat="1" ht="11.25"/>
    <row r="705" s="5" customFormat="1" ht="11.25"/>
    <row r="706" s="5" customFormat="1" ht="11.25"/>
    <row r="707" s="5" customFormat="1" ht="11.25"/>
    <row r="708" s="5" customFormat="1" ht="11.25"/>
    <row r="709" s="5" customFormat="1" ht="11.25"/>
    <row r="710" s="5" customFormat="1" ht="11.25"/>
    <row r="711" s="5" customFormat="1" ht="11.25"/>
    <row r="712" s="5" customFormat="1" ht="11.25"/>
    <row r="713" s="5" customFormat="1" ht="11.25"/>
    <row r="714" s="5" customFormat="1" ht="11.25"/>
    <row r="715" s="5" customFormat="1" ht="11.25"/>
    <row r="716" s="5" customFormat="1" ht="11.25"/>
    <row r="717" s="5" customFormat="1" ht="11.25"/>
    <row r="718" s="5" customFormat="1" ht="11.25"/>
    <row r="719" s="5" customFormat="1" ht="11.25"/>
    <row r="720" s="5" customFormat="1" ht="11.25"/>
    <row r="721" s="5" customFormat="1" ht="11.25"/>
    <row r="722" s="5" customFormat="1" ht="11.25"/>
    <row r="723" s="5" customFormat="1" ht="11.25"/>
    <row r="724" s="5" customFormat="1" ht="11.25"/>
    <row r="725" s="5" customFormat="1" ht="11.25"/>
    <row r="726" s="5" customFormat="1" ht="11.25"/>
    <row r="727" s="5" customFormat="1" ht="11.25"/>
    <row r="728" s="5" customFormat="1" ht="11.25"/>
    <row r="729" s="5" customFormat="1" ht="11.25"/>
    <row r="730" s="5" customFormat="1" ht="11.25"/>
    <row r="731" s="5" customFormat="1" ht="11.25"/>
    <row r="732" s="5" customFormat="1" ht="11.25"/>
    <row r="733" s="5" customFormat="1" ht="11.25"/>
    <row r="734" s="5" customFormat="1" ht="11.25"/>
    <row r="735" s="5" customFormat="1" ht="11.25"/>
    <row r="736" s="5" customFormat="1" ht="11.25"/>
    <row r="737" s="5" customFormat="1" ht="11.25"/>
    <row r="738" s="5" customFormat="1" ht="11.25"/>
    <row r="739" s="5" customFormat="1" ht="11.25"/>
    <row r="740" s="5" customFormat="1" ht="11.25"/>
    <row r="741" s="5" customFormat="1" ht="11.25"/>
    <row r="742" s="5" customFormat="1" ht="11.25"/>
    <row r="743" s="5" customFormat="1" ht="11.25"/>
    <row r="744" s="5" customFormat="1" ht="11.25"/>
    <row r="745" s="5" customFormat="1" ht="11.25"/>
    <row r="746" s="5" customFormat="1" ht="11.25"/>
    <row r="747" s="5" customFormat="1" ht="11.25"/>
    <row r="748" s="5" customFormat="1" ht="11.25"/>
    <row r="749" s="5" customFormat="1" ht="11.25"/>
    <row r="750" s="5" customFormat="1" ht="11.25"/>
    <row r="751" s="5" customFormat="1" ht="11.25"/>
    <row r="752" s="5" customFormat="1" ht="11.25"/>
    <row r="753" s="5" customFormat="1" ht="11.25"/>
    <row r="754" s="5" customFormat="1" ht="11.25"/>
    <row r="755" s="5" customFormat="1" ht="11.25"/>
    <row r="756" s="5" customFormat="1" ht="11.25"/>
    <row r="757" s="5" customFormat="1" ht="11.25"/>
    <row r="758" s="5" customFormat="1" ht="11.25"/>
    <row r="759" s="5" customFormat="1" ht="11.25"/>
    <row r="760" s="5" customFormat="1" ht="11.25"/>
    <row r="761" s="5" customFormat="1" ht="11.25"/>
    <row r="762" s="5" customFormat="1" ht="11.25"/>
    <row r="763" s="5" customFormat="1" ht="11.25"/>
    <row r="764" s="5" customFormat="1" ht="11.25"/>
    <row r="765" s="5" customFormat="1" ht="11.25"/>
    <row r="766" s="5" customFormat="1" ht="11.25"/>
    <row r="767" s="5" customFormat="1" ht="11.25"/>
    <row r="768" s="5" customFormat="1" ht="11.25"/>
    <row r="769" s="5" customFormat="1" ht="11.25"/>
    <row r="770" s="5" customFormat="1" ht="11.25"/>
    <row r="771" s="5" customFormat="1" ht="11.25"/>
    <row r="772" s="5" customFormat="1" ht="11.25"/>
    <row r="773" s="5" customFormat="1" ht="11.25"/>
    <row r="774" s="5" customFormat="1" ht="11.25"/>
    <row r="775" s="5" customFormat="1" ht="11.25"/>
    <row r="776" s="5" customFormat="1" ht="11.25"/>
    <row r="777" s="5" customFormat="1" ht="11.25"/>
    <row r="778" s="5" customFormat="1" ht="11.25"/>
    <row r="779" s="5" customFormat="1" ht="11.25"/>
    <row r="780" s="5" customFormat="1" ht="11.25"/>
    <row r="781" s="5" customFormat="1" ht="11.25"/>
    <row r="782" s="5" customFormat="1" ht="11.25"/>
    <row r="783" s="5" customFormat="1" ht="11.25"/>
    <row r="784" s="5" customFormat="1" ht="11.25"/>
    <row r="785" s="5" customFormat="1" ht="11.25"/>
    <row r="786" s="5" customFormat="1" ht="11.25"/>
    <row r="787" s="5" customFormat="1" ht="11.25"/>
    <row r="788" s="5" customFormat="1" ht="11.25"/>
    <row r="789" s="5" customFormat="1" ht="11.25"/>
    <row r="790" s="5" customFormat="1" ht="11.25"/>
    <row r="791" s="5" customFormat="1" ht="11.25"/>
    <row r="792" s="5" customFormat="1" ht="11.25"/>
    <row r="793" s="5" customFormat="1" ht="11.25"/>
    <row r="794" s="5" customFormat="1" ht="11.25"/>
    <row r="795" s="5" customFormat="1" ht="11.25"/>
    <row r="796" s="5" customFormat="1" ht="11.25"/>
    <row r="797" s="5" customFormat="1" ht="11.25"/>
    <row r="798" s="5" customFormat="1" ht="11.25"/>
    <row r="799" s="5" customFormat="1" ht="11.25"/>
    <row r="800" s="5" customFormat="1" ht="11.25"/>
    <row r="801" s="5" customFormat="1" ht="11.25"/>
    <row r="802" s="5" customFormat="1" ht="11.25"/>
    <row r="803" s="5" customFormat="1" ht="11.25"/>
    <row r="804" s="5" customFormat="1" ht="11.25"/>
    <row r="805" s="5" customFormat="1" ht="11.25"/>
    <row r="806" s="5" customFormat="1" ht="11.25"/>
    <row r="807" s="5" customFormat="1" ht="11.25"/>
    <row r="808" s="5" customFormat="1" ht="11.25"/>
    <row r="809" s="5" customFormat="1" ht="11.25"/>
    <row r="810" s="5" customFormat="1" ht="11.25"/>
    <row r="811" s="5" customFormat="1" ht="11.25"/>
    <row r="812" s="5" customFormat="1" ht="11.25"/>
    <row r="813" s="5" customFormat="1" ht="11.25"/>
    <row r="814" s="5" customFormat="1" ht="11.25"/>
    <row r="815" s="5" customFormat="1" ht="11.25"/>
    <row r="816" s="5" customFormat="1" ht="11.25"/>
    <row r="817" s="5" customFormat="1" ht="11.25"/>
    <row r="818" s="5" customFormat="1" ht="11.25"/>
    <row r="819" s="5" customFormat="1" ht="11.25"/>
    <row r="820" s="5" customFormat="1" ht="11.25"/>
    <row r="821" s="5" customFormat="1" ht="11.25"/>
    <row r="822" s="5" customFormat="1" ht="11.25"/>
    <row r="823" s="5" customFormat="1" ht="11.25"/>
    <row r="824" s="5" customFormat="1" ht="11.25"/>
    <row r="825" s="5" customFormat="1" ht="11.25"/>
    <row r="826" s="5" customFormat="1" ht="11.25"/>
    <row r="827" s="5" customFormat="1" ht="11.25"/>
    <row r="828" s="5" customFormat="1" ht="11.25"/>
    <row r="829" s="5" customFormat="1" ht="11.25"/>
    <row r="830" s="5" customFormat="1" ht="11.25"/>
    <row r="831" s="5" customFormat="1" ht="11.25"/>
    <row r="832" s="5" customFormat="1" ht="11.25"/>
    <row r="833" s="5" customFormat="1" ht="11.25"/>
    <row r="834" s="5" customFormat="1" ht="11.25"/>
    <row r="835" s="5" customFormat="1" ht="11.25"/>
    <row r="836" s="5" customFormat="1" ht="11.25"/>
    <row r="837" s="5" customFormat="1" ht="11.25"/>
    <row r="838" s="5" customFormat="1" ht="11.25"/>
    <row r="839" s="5" customFormat="1" ht="11.25"/>
    <row r="840" s="5" customFormat="1" ht="11.25"/>
    <row r="841" s="5" customFormat="1" ht="11.25"/>
    <row r="842" s="5" customFormat="1" ht="11.25"/>
    <row r="843" s="5" customFormat="1" ht="11.25"/>
    <row r="844" s="5" customFormat="1" ht="11.25"/>
    <row r="845" s="5" customFormat="1" ht="11.25"/>
    <row r="846" s="5" customFormat="1" ht="11.25"/>
    <row r="847" s="5" customFormat="1" ht="11.25"/>
    <row r="848" s="5" customFormat="1" ht="11.25"/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5" customFormat="1" ht="11.25"/>
    <row r="855" s="5" customFormat="1" ht="11.25"/>
    <row r="856" s="5" customFormat="1" ht="11.25"/>
    <row r="857" s="5" customFormat="1" ht="11.25"/>
    <row r="858" s="5" customFormat="1" ht="11.25"/>
    <row r="859" s="5" customFormat="1" ht="11.25"/>
    <row r="860" s="5" customFormat="1" ht="11.25"/>
    <row r="861" s="5" customFormat="1" ht="11.25"/>
    <row r="862" s="5" customFormat="1" ht="11.25"/>
    <row r="863" s="5" customFormat="1" ht="11.25"/>
    <row r="864" s="5" customFormat="1" ht="11.25"/>
    <row r="865" s="5" customFormat="1" ht="11.25"/>
    <row r="866" s="5" customFormat="1" ht="11.25"/>
    <row r="867" s="5" customFormat="1" ht="11.25"/>
    <row r="868" s="5" customFormat="1" ht="11.25"/>
    <row r="869" s="5" customFormat="1" ht="11.25"/>
    <row r="870" s="5" customFormat="1" ht="11.25"/>
    <row r="871" s="5" customFormat="1" ht="11.25"/>
    <row r="872" s="5" customFormat="1" ht="11.25"/>
    <row r="873" s="5" customFormat="1" ht="11.25"/>
    <row r="874" s="5" customFormat="1" ht="11.25"/>
    <row r="875" s="5" customFormat="1" ht="11.25"/>
    <row r="876" s="5" customFormat="1" ht="11.25"/>
    <row r="877" s="5" customFormat="1" ht="11.25"/>
    <row r="878" s="5" customFormat="1" ht="11.25"/>
    <row r="879" s="5" customFormat="1" ht="11.25"/>
    <row r="880" s="5" customFormat="1" ht="11.25"/>
    <row r="881" s="5" customFormat="1" ht="11.25"/>
    <row r="882" s="5" customFormat="1" ht="11.25"/>
    <row r="883" s="5" customFormat="1" ht="11.25"/>
    <row r="884" s="5" customFormat="1" ht="11.25"/>
    <row r="885" s="5" customFormat="1" ht="11.25"/>
    <row r="886" s="5" customFormat="1" ht="11.25"/>
    <row r="887" s="5" customFormat="1" ht="11.25"/>
    <row r="888" s="5" customFormat="1" ht="11.25"/>
    <row r="889" s="5" customFormat="1" ht="11.25"/>
    <row r="890" s="5" customFormat="1" ht="11.25"/>
    <row r="891" s="5" customFormat="1" ht="11.25"/>
    <row r="892" s="5" customFormat="1" ht="11.25"/>
    <row r="893" s="5" customFormat="1" ht="11.25"/>
    <row r="894" s="5" customFormat="1" ht="11.25"/>
    <row r="895" s="5" customFormat="1" ht="11.25"/>
    <row r="896" s="5" customFormat="1" ht="11.25"/>
    <row r="897" s="5" customFormat="1" ht="11.25"/>
    <row r="898" s="5" customFormat="1" ht="11.25"/>
    <row r="899" s="5" customFormat="1" ht="11.25"/>
    <row r="900" s="5" customFormat="1" ht="11.25"/>
    <row r="901" s="5" customFormat="1" ht="11.25"/>
    <row r="902" s="5" customFormat="1" ht="11.25"/>
    <row r="903" s="5" customFormat="1" ht="11.25"/>
    <row r="904" s="5" customFormat="1" ht="11.25"/>
    <row r="905" s="5" customFormat="1" ht="11.25"/>
    <row r="906" s="5" customFormat="1" ht="11.25"/>
    <row r="907" s="5" customFormat="1" ht="11.25"/>
    <row r="908" s="5" customFormat="1" ht="11.25"/>
    <row r="909" s="5" customFormat="1" ht="11.25"/>
    <row r="910" s="5" customFormat="1" ht="11.25"/>
    <row r="911" s="5" customFormat="1" ht="11.25"/>
    <row r="912" s="5" customFormat="1" ht="11.25"/>
    <row r="913" s="5" customFormat="1" ht="11.25"/>
    <row r="914" s="5" customFormat="1" ht="11.25"/>
    <row r="915" s="5" customFormat="1" ht="11.25"/>
    <row r="916" s="5" customFormat="1" ht="11.25"/>
    <row r="917" s="5" customFormat="1" ht="11.25"/>
    <row r="918" s="5" customFormat="1" ht="11.25"/>
    <row r="919" s="5" customFormat="1" ht="11.25"/>
    <row r="920" s="5" customFormat="1" ht="11.25"/>
    <row r="921" s="5" customFormat="1" ht="11.25"/>
    <row r="922" s="5" customFormat="1" ht="11.25"/>
    <row r="923" s="5" customFormat="1" ht="11.25"/>
    <row r="924" s="5" customFormat="1" ht="11.25"/>
    <row r="925" s="5" customFormat="1" ht="11.25"/>
    <row r="926" s="5" customFormat="1" ht="11.25"/>
    <row r="927" s="5" customFormat="1" ht="11.25"/>
    <row r="928" s="5" customFormat="1" ht="11.25"/>
    <row r="929" s="5" customFormat="1" ht="11.25"/>
    <row r="930" s="5" customFormat="1" ht="11.25"/>
    <row r="931" s="5" customFormat="1" ht="11.25"/>
    <row r="932" s="5" customFormat="1" ht="11.25"/>
    <row r="933" s="5" customFormat="1" ht="11.25"/>
    <row r="934" s="5" customFormat="1" ht="11.25"/>
    <row r="935" s="5" customFormat="1" ht="11.25"/>
    <row r="936" s="5" customFormat="1" ht="11.25"/>
    <row r="937" s="5" customFormat="1" ht="11.25"/>
    <row r="938" s="5" customFormat="1" ht="11.25"/>
    <row r="939" s="5" customFormat="1" ht="11.25"/>
    <row r="940" s="5" customFormat="1" ht="11.25"/>
    <row r="941" s="5" customFormat="1" ht="11.25"/>
    <row r="942" s="5" customFormat="1" ht="11.25"/>
    <row r="943" s="5" customFormat="1" ht="11.25"/>
    <row r="944" s="5" customFormat="1" ht="11.25"/>
    <row r="945" s="5" customFormat="1" ht="11.25"/>
    <row r="946" s="5" customFormat="1" ht="11.25"/>
    <row r="947" s="5" customFormat="1" ht="11.25"/>
    <row r="948" s="5" customFormat="1" ht="11.25"/>
    <row r="949" s="5" customFormat="1" ht="11.25"/>
    <row r="950" s="5" customFormat="1" ht="11.25"/>
    <row r="951" s="5" customFormat="1" ht="11.25"/>
    <row r="952" s="5" customFormat="1" ht="11.25"/>
    <row r="953" s="5" customFormat="1" ht="11.25"/>
    <row r="954" s="5" customFormat="1" ht="11.25"/>
    <row r="955" s="5" customFormat="1" ht="11.25"/>
    <row r="956" s="5" customFormat="1" ht="11.25"/>
    <row r="957" s="5" customFormat="1" ht="11.25"/>
    <row r="958" s="5" customFormat="1" ht="11.25"/>
    <row r="959" s="5" customFormat="1" ht="11.25"/>
    <row r="960" s="5" customFormat="1" ht="11.25"/>
    <row r="961" s="5" customFormat="1" ht="11.25"/>
    <row r="962" s="5" customFormat="1" ht="11.25"/>
    <row r="963" s="5" customFormat="1" ht="11.25"/>
    <row r="964" s="5" customFormat="1" ht="11.25"/>
    <row r="965" s="5" customFormat="1" ht="11.25"/>
    <row r="966" s="5" customFormat="1" ht="11.25"/>
    <row r="967" s="5" customFormat="1" ht="11.25"/>
    <row r="968" s="5" customFormat="1" ht="11.25"/>
    <row r="969" s="5" customFormat="1" ht="11.25"/>
    <row r="970" s="5" customFormat="1" ht="11.25"/>
    <row r="971" s="5" customFormat="1" ht="11.25"/>
    <row r="972" s="5" customFormat="1" ht="11.25"/>
    <row r="973" s="5" customFormat="1" ht="11.25"/>
    <row r="974" s="5" customFormat="1" ht="11.25"/>
    <row r="975" s="5" customFormat="1" ht="11.25"/>
    <row r="976" s="5" customFormat="1" ht="11.25"/>
    <row r="977" s="5" customFormat="1" ht="11.25"/>
    <row r="978" s="5" customFormat="1" ht="11.25"/>
    <row r="979" s="5" customFormat="1" ht="11.25"/>
    <row r="980" s="5" customFormat="1" ht="11.25"/>
    <row r="981" s="5" customFormat="1" ht="11.25"/>
    <row r="982" s="5" customFormat="1" ht="11.25"/>
    <row r="983" s="5" customFormat="1" ht="11.25"/>
    <row r="984" s="5" customFormat="1" ht="11.25"/>
    <row r="985" s="5" customFormat="1" ht="11.25"/>
    <row r="986" s="5" customFormat="1" ht="11.25"/>
    <row r="987" s="5" customFormat="1" ht="11.25"/>
    <row r="988" s="5" customFormat="1" ht="11.25"/>
    <row r="989" s="5" customFormat="1" ht="11.25"/>
    <row r="990" s="5" customFormat="1" ht="11.25"/>
    <row r="991" s="5" customFormat="1" ht="11.25"/>
    <row r="992" s="5" customFormat="1" ht="11.25"/>
    <row r="993" s="5" customFormat="1" ht="11.25"/>
    <row r="994" s="5" customFormat="1" ht="11.25"/>
    <row r="995" s="5" customFormat="1" ht="11.25"/>
    <row r="996" s="5" customFormat="1" ht="11.25"/>
    <row r="997" s="5" customFormat="1" ht="11.25"/>
    <row r="998" s="5" customFormat="1" ht="11.25"/>
    <row r="999" s="5" customFormat="1" ht="11.25"/>
    <row r="1000" s="5" customFormat="1" ht="11.25"/>
    <row r="1001" s="5" customFormat="1" ht="11.25"/>
    <row r="1002" s="5" customFormat="1" ht="11.25"/>
    <row r="1003" s="5" customFormat="1" ht="11.25"/>
    <row r="1004" s="5" customFormat="1" ht="11.25"/>
    <row r="1005" s="5" customFormat="1" ht="11.25"/>
    <row r="1006" s="5" customFormat="1" ht="11.25"/>
    <row r="1007" s="5" customFormat="1" ht="11.25"/>
    <row r="1008" s="5" customFormat="1" ht="11.25"/>
    <row r="1009" s="5" customFormat="1" ht="11.25"/>
    <row r="1010" s="5" customFormat="1" ht="11.25"/>
    <row r="1011" s="5" customFormat="1" ht="11.25"/>
    <row r="1012" s="5" customFormat="1" ht="11.25"/>
    <row r="1013" s="5" customFormat="1" ht="11.25"/>
    <row r="1014" s="5" customFormat="1" ht="11.25"/>
    <row r="1015" s="5" customFormat="1" ht="11.25"/>
    <row r="1016" s="5" customFormat="1" ht="11.25"/>
    <row r="1017" s="5" customFormat="1" ht="11.25"/>
    <row r="1018" s="5" customFormat="1" ht="11.25"/>
    <row r="1019" s="5" customFormat="1" ht="11.25"/>
    <row r="1020" s="5" customFormat="1" ht="11.25"/>
    <row r="1021" s="5" customFormat="1" ht="11.25"/>
    <row r="1022" s="5" customFormat="1" ht="11.25"/>
    <row r="1023" s="5" customFormat="1" ht="11.25"/>
    <row r="1024" s="5" customFormat="1" ht="11.25"/>
    <row r="1025" s="5" customFormat="1" ht="11.25"/>
    <row r="1026" s="5" customFormat="1" ht="11.25"/>
    <row r="1027" s="5" customFormat="1" ht="11.25"/>
    <row r="1028" s="5" customFormat="1" ht="11.25"/>
    <row r="1029" s="5" customFormat="1" ht="11.25"/>
    <row r="1030" s="5" customFormat="1" ht="11.25"/>
    <row r="1031" s="5" customFormat="1" ht="11.25"/>
    <row r="1032" s="5" customFormat="1" ht="11.25"/>
    <row r="1033" s="5" customFormat="1" ht="11.25"/>
    <row r="1034" s="5" customFormat="1" ht="11.25"/>
    <row r="1035" s="5" customFormat="1" ht="11.25"/>
    <row r="1036" s="5" customFormat="1" ht="11.25"/>
    <row r="1037" s="5" customFormat="1" ht="11.25"/>
    <row r="1038" s="5" customFormat="1" ht="11.25"/>
    <row r="1039" s="5" customFormat="1" ht="11.25"/>
    <row r="1040" s="5" customFormat="1" ht="11.25"/>
    <row r="1041" s="5" customFormat="1" ht="11.25"/>
    <row r="1042" s="5" customFormat="1" ht="11.25"/>
    <row r="1043" s="5" customFormat="1" ht="11.25"/>
    <row r="1044" s="5" customFormat="1" ht="11.25"/>
    <row r="1045" s="5" customFormat="1" ht="11.25"/>
    <row r="1046" s="5" customFormat="1" ht="11.25"/>
    <row r="1047" s="5" customFormat="1" ht="11.25"/>
    <row r="1048" s="5" customFormat="1" ht="11.25"/>
    <row r="1049" s="5" customFormat="1" ht="11.25"/>
    <row r="1050" s="5" customFormat="1" ht="11.25"/>
    <row r="1051" s="5" customFormat="1" ht="11.25"/>
    <row r="1052" s="5" customFormat="1" ht="11.25"/>
    <row r="1053" s="5" customFormat="1" ht="11.25"/>
    <row r="1054" s="5" customFormat="1" ht="11.25"/>
  </sheetData>
  <sheetProtection selectLockedCells="1" selectUnlockedCells="1"/>
  <mergeCells count="4">
    <mergeCell ref="A7:F7"/>
    <mergeCell ref="A8:F8"/>
    <mergeCell ref="A10:F10"/>
    <mergeCell ref="A9:F9"/>
  </mergeCells>
  <printOptions horizontalCentered="1"/>
  <pageMargins left="0.3937007874015748" right="0.1968503937007874" top="0.1968503937007874" bottom="0.1968503937007874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2022-09-06T06:41:47Z</cp:lastPrinted>
  <dcterms:created xsi:type="dcterms:W3CDTF">1997-07-29T07:07:49Z</dcterms:created>
  <dcterms:modified xsi:type="dcterms:W3CDTF">2022-09-06T09:13:22Z</dcterms:modified>
  <cp:category/>
  <cp:version/>
  <cp:contentType/>
  <cp:contentStatus/>
</cp:coreProperties>
</file>