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<sst xmlns="http://schemas.openxmlformats.org/spreadsheetml/2006/main" count="23" uniqueCount="15">
  <si>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</si>
  <si>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</si>
  <si>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</si>
  <si>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</si>
  <si>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</si>
  <si>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</si>
  <si>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</si>
  <si>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</si>
  <si>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</si>
  <si>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</si>
  <si>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</si>
  <si>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</si>
  <si>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</si>
  <si>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</si>
  <si>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2022 -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</si>
</sst>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E24" sqref="E2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1372490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472406.65343999997</v>
      </c>
      <c r="D12" s="33"/>
      <c r="E12" s="33">
        <f>E15+E18+E21+E24</f>
        <v>552559.5887399999</v>
      </c>
      <c r="F12" s="33"/>
      <c r="G12" s="33">
        <f>C12-E12</f>
        <v>-80152.93529999995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34.419679082543404</v>
      </c>
      <c r="D14" s="25"/>
      <c r="E14" s="26">
        <f>E12/$B$11*100</f>
        <v>40.2596440586088</v>
      </c>
      <c r="F14" s="25"/>
      <c r="G14" s="38">
        <f>G12/$B$11*100</f>
        <v>-5.839964976065396</v>
      </c>
    </row>
    <row r="15" spans="1:13" ht="12.75">
      <c r="A15" s="41" t="s">
        <v>0</v>
      </c>
      <c r="B15" s="41"/>
      <c r="C15" s="34">
        <v>109259.54061299996</v>
      </c>
      <c r="D15" s="34"/>
      <c r="E15" s="34">
        <v>136889.51159799995</v>
      </c>
      <c r="F15" s="34"/>
      <c r="G15" s="34">
        <f>C15-E15</f>
        <v>-27629.970984999993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23.128281495907622</v>
      </c>
      <c r="D16" s="10"/>
      <c r="E16" s="10">
        <f>E15/E12*100</f>
        <v>24.773710272614892</v>
      </c>
      <c r="F16" s="10"/>
      <c r="G16" s="10">
        <f>G15/G12*100</f>
        <v>34.47156474255785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7.960680268198672</v>
      </c>
      <c r="D17" s="30"/>
      <c r="E17" s="31">
        <f>E15/$B$11*100</f>
        <v>9.97380757586576</v>
      </c>
      <c r="F17" s="30"/>
      <c r="G17" s="39">
        <f>G15/$B$11*100</f>
        <v>-2.0131273076670864</v>
      </c>
    </row>
    <row r="18" spans="1:10" ht="12.75">
      <c r="A18" s="41" t="s">
        <v>1</v>
      </c>
      <c r="B18" s="41"/>
      <c r="C18" s="34">
        <v>115893.63776000004</v>
      </c>
      <c r="D18" s="34"/>
      <c r="E18" s="34">
        <v>130239.80605799999</v>
      </c>
      <c r="F18" s="34"/>
      <c r="G18" s="34">
        <f>C18-E18</f>
        <v>-14346.168297999946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24.53260065582874</v>
      </c>
      <c r="D19" s="10"/>
      <c r="E19" s="10">
        <f>E18/E12*100</f>
        <v>23.570273453218945</v>
      </c>
      <c r="F19" s="10"/>
      <c r="G19" s="10">
        <f>G18/G12*100</f>
        <v>17.89849397817369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8.444042416338192</v>
      </c>
      <c r="D20" s="27"/>
      <c r="E20" s="31">
        <f>E18/$B$11*100</f>
        <v>9.489308195906709</v>
      </c>
      <c r="F20" s="27"/>
      <c r="G20" s="39">
        <f>G18/$B$11*100</f>
        <v>-1.0452657795685174</v>
      </c>
    </row>
    <row r="21" spans="1:10" ht="12.75">
      <c r="A21" s="41" t="s">
        <v>2</v>
      </c>
      <c r="B21" s="41"/>
      <c r="C21" s="34">
        <v>118229.35262599998</v>
      </c>
      <c r="D21" s="34"/>
      <c r="E21" s="34">
        <v>148642.21873300002</v>
      </c>
      <c r="F21" s="34"/>
      <c r="G21" s="34">
        <f>C21-E21</f>
        <v>-30412.866107000038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25.02702952320213</v>
      </c>
      <c r="D22" s="10"/>
      <c r="E22" s="10">
        <f>E21/E12*100</f>
        <v>26.900667685805335</v>
      </c>
      <c r="F22" s="10"/>
      <c r="G22" s="10">
        <f>G21/G12*100</f>
        <v>37.943546288316725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8.614223245779568</v>
      </c>
      <c r="D23" s="28"/>
      <c r="E23" s="31">
        <f>E21/$B$11*100</f>
        <v>10.830113059694426</v>
      </c>
      <c r="F23" s="28"/>
      <c r="G23" s="39">
        <f>G21/$B$11*100</f>
        <v>-2.215889813914858</v>
      </c>
      <c r="H23" s="4"/>
      <c r="I23" s="4"/>
      <c r="J23" s="4"/>
    </row>
    <row r="24" spans="1:10" ht="12.75">
      <c r="A24" s="41" t="s">
        <v>3</v>
      </c>
      <c r="B24" s="41"/>
      <c r="C24" s="34">
        <v>129024.122441</v>
      </c>
      <c r="D24" s="34"/>
      <c r="E24" s="34">
        <v>136788.05235100002</v>
      </c>
      <c r="F24" s="34"/>
      <c r="G24" s="34">
        <f>C24-E24</f>
        <v>-7763.929910000021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27.312088325061506</v>
      </c>
      <c r="D25" s="13"/>
      <c r="E25" s="13">
        <f>E24/E12*100</f>
        <v>24.75534858836084</v>
      </c>
      <c r="F25" s="13"/>
      <c r="G25" s="10">
        <f>G24/G12*100</f>
        <v>9.686394990951786</v>
      </c>
      <c r="H25" s="7"/>
    </row>
    <row r="26" spans="1:10" ht="12.75">
      <c r="A26" s="29" t="s">
        <v>11</v>
      </c>
      <c r="B26" s="1"/>
      <c r="C26" s="21">
        <f>C24/$B$11*100</f>
        <v>9.400733152226975</v>
      </c>
      <c r="D26" s="1"/>
      <c r="E26" s="31">
        <f>E24/$B$11*100</f>
        <v>9.966415227141912</v>
      </c>
      <c r="F26" s="1"/>
      <c r="G26" s="39">
        <f>G24/$B$11*100</f>
        <v>-0.5656820749149372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2022-09-06T06:52:38Z</dcterms:modified>
  <cp:category/>
  <cp:version/>
  <cp:contentType/>
  <cp:contentStatus/>
</cp:coreProperties>
</file>