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<sst xmlns="http://schemas.openxmlformats.org/spreadsheetml/2006/main" count="23" uniqueCount="15">
  <si>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</si>
  <si>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</si>
  <si>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</si>
  <si>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</si>
  <si>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</si>
  <si>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</si>
  <si>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</si>
  <si>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</si>
  <si>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</si>
  <si>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</si>
  <si>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</si>
  <si>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</si>
  <si>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</si>
  <si>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</si>
  <si>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2022 -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</si>
</sst>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A11" sqref="A1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1396200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475082.50344000006</v>
      </c>
      <c r="D12" s="33"/>
      <c r="E12" s="33">
        <f>E15+E18+E21+E24</f>
        <v>555236.4537399999</v>
      </c>
      <c r="F12" s="33"/>
      <c r="G12" s="33">
        <f>C12-E12</f>
        <v>-80153.95029999985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34.02682305113881</v>
      </c>
      <c r="D14" s="25"/>
      <c r="E14" s="26">
        <f>E12/$B$11*100</f>
        <v>39.76768756195387</v>
      </c>
      <c r="F14" s="25"/>
      <c r="G14" s="38">
        <f>G12/$B$11*100</f>
        <v>-5.740864510815059</v>
      </c>
    </row>
    <row r="15" spans="1:13" ht="12.75">
      <c r="A15" s="41" t="s">
        <v>0</v>
      </c>
      <c r="B15" s="41"/>
      <c r="C15" s="34">
        <v>109155.334613</v>
      </c>
      <c r="D15" s="34"/>
      <c r="E15" s="34">
        <v>136020.34659799997</v>
      </c>
      <c r="F15" s="34"/>
      <c r="G15" s="34">
        <f>C15-E15</f>
        <v>-26865.011984999976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22.976079696183895</v>
      </c>
      <c r="D16" s="10"/>
      <c r="E16" s="10">
        <f>E15/E12*100</f>
        <v>24.497733475852453</v>
      </c>
      <c r="F16" s="10"/>
      <c r="G16" s="10">
        <f>G15/G12*100</f>
        <v>33.51676602893522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7.818029982309124</v>
      </c>
      <c r="D17" s="30"/>
      <c r="E17" s="31">
        <f>E15/$B$11*100</f>
        <v>9.742182108437184</v>
      </c>
      <c r="F17" s="30"/>
      <c r="G17" s="39">
        <f>G15/$B$11*100</f>
        <v>-1.9241521261280603</v>
      </c>
    </row>
    <row r="18" spans="1:10" ht="12.75">
      <c r="A18" s="41" t="s">
        <v>1</v>
      </c>
      <c r="B18" s="41"/>
      <c r="C18" s="34">
        <v>117401.04076000003</v>
      </c>
      <c r="D18" s="34"/>
      <c r="E18" s="34">
        <v>128015.61705799999</v>
      </c>
      <c r="F18" s="34"/>
      <c r="G18" s="34">
        <f>C18-E18</f>
        <v>-10614.576297999956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24.711716367139807</v>
      </c>
      <c r="D19" s="10"/>
      <c r="E19" s="10">
        <f>E18/E12*100</f>
        <v>23.05605408213088</v>
      </c>
      <c r="F19" s="10"/>
      <c r="G19" s="10">
        <f>G18/G12*100</f>
        <v>13.242736332110603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8.40861200114597</v>
      </c>
      <c r="D20" s="27"/>
      <c r="E20" s="31">
        <f>E18/$B$11*100</f>
        <v>9.168859551496919</v>
      </c>
      <c r="F20" s="27"/>
      <c r="G20" s="39">
        <f>G18/$B$11*100</f>
        <v>-0.7602475503509495</v>
      </c>
    </row>
    <row r="21" spans="1:10" ht="12.75">
      <c r="A21" s="41" t="s">
        <v>2</v>
      </c>
      <c r="B21" s="41"/>
      <c r="C21" s="34">
        <v>116811.52262599998</v>
      </c>
      <c r="D21" s="34"/>
      <c r="E21" s="34">
        <v>143383.44573299997</v>
      </c>
      <c r="F21" s="34"/>
      <c r="G21" s="34">
        <f>C21-E21</f>
        <v>-26571.923106999995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24.587628839240665</v>
      </c>
      <c r="D22" s="10"/>
      <c r="E22" s="10">
        <f>E21/E12*100</f>
        <v>25.82385302103057</v>
      </c>
      <c r="F22" s="10"/>
      <c r="G22" s="10">
        <f>G21/G12*100</f>
        <v>33.15110859483122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8.366388957599197</v>
      </c>
      <c r="D23" s="28"/>
      <c r="E23" s="31">
        <f>E21/$B$11*100</f>
        <v>10.269549185861623</v>
      </c>
      <c r="F23" s="28"/>
      <c r="G23" s="39">
        <f>G21/$B$11*100</f>
        <v>-1.9031602282624263</v>
      </c>
      <c r="H23" s="4"/>
      <c r="I23" s="4"/>
      <c r="J23" s="4"/>
    </row>
    <row r="24" spans="1:10" ht="12.75">
      <c r="A24" s="41" t="s">
        <v>3</v>
      </c>
      <c r="B24" s="41"/>
      <c r="C24" s="34">
        <v>131714.60544100002</v>
      </c>
      <c r="D24" s="34"/>
      <c r="E24" s="34">
        <v>147817.044351</v>
      </c>
      <c r="F24" s="34"/>
      <c r="G24" s="34">
        <f>C24-E24</f>
        <v>-16102.438909999968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27.72457509743563</v>
      </c>
      <c r="D25" s="13"/>
      <c r="E25" s="13">
        <f>E24/E12*100</f>
        <v>26.622359420986097</v>
      </c>
      <c r="F25" s="13"/>
      <c r="G25" s="10">
        <f>G24/G12*100</f>
        <v>20.089389044123003</v>
      </c>
      <c r="H25" s="7"/>
    </row>
    <row r="26" spans="1:10" ht="12.75">
      <c r="A26" s="29" t="s">
        <v>11</v>
      </c>
      <c r="B26" s="1"/>
      <c r="C26" s="21">
        <f>C24/$B$11*100</f>
        <v>9.433792110084518</v>
      </c>
      <c r="D26" s="1"/>
      <c r="E26" s="31">
        <f>E24/$B$11*100</f>
        <v>10.587096716158143</v>
      </c>
      <c r="F26" s="1"/>
      <c r="G26" s="39">
        <f>G24/$B$11*100</f>
        <v>-1.153304606073626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2022-12-21T07:20:25Z</cp:lastPrinted>
  <dcterms:created xsi:type="dcterms:W3CDTF">2002-06-11T15:06:56Z</dcterms:created>
  <dcterms:modified xsi:type="dcterms:W3CDTF">2022-12-21T07:55:34Z</dcterms:modified>
  <cp:category/>
  <cp:version/>
  <cp:contentType/>
  <cp:contentStatus/>
</cp:coreProperties>
</file>