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97874416\Desktop\Informare site MF\"/>
    </mc:Choice>
  </mc:AlternateContent>
  <xr:revisionPtr revIDLastSave="0" documentId="13_ncr:1_{00BF72C1-660B-4B63-A455-E720FCEBD87D}" xr6:coauthVersionLast="36" xr6:coauthVersionMax="36" xr10:uidLastSave="{00000000-0000-0000-0000-000000000000}"/>
  <bookViews>
    <workbookView xWindow="0" yWindow="0" windowWidth="28800" windowHeight="11925" xr2:uid="{00000000-000D-0000-FFFF-FFFF00000000}"/>
  </bookViews>
  <sheets>
    <sheet name="Foaie1" sheetId="1" r:id="rId1"/>
  </sheets>
  <externalReferences>
    <externalReference r:id="rId2"/>
  </externalReferences>
  <definedNames>
    <definedName name="_xlnm._FilterDatabase" localSheetId="0" hidden="1">Foaie1!$A$8:$K$8</definedName>
    <definedName name="mod_derulare">[1]Liste!$A$21:$A$22</definedName>
    <definedName name="responsabil_achiz">[1]Liste!$A$38:$A$48</definedName>
    <definedName name="tip_procedura">[1]Liste!$A$2:$A$17</definedName>
    <definedName name="_xlnm.Print_Area" localSheetId="0">Foaie1!$A$1:$K$91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 r="E82" i="1" l="1"/>
  <c r="E80" i="1" l="1"/>
  <c r="E77" i="1" l="1"/>
  <c r="E76" i="1" l="1"/>
  <c r="E74" i="1" l="1"/>
  <c r="E73" i="1" l="1"/>
  <c r="E72" i="1"/>
  <c r="E71" i="1"/>
  <c r="E70" i="1" l="1"/>
  <c r="E68" i="1" l="1"/>
  <c r="E67" i="1" l="1"/>
  <c r="E66" i="1"/>
  <c r="E65" i="1"/>
  <c r="E63" i="1" l="1"/>
  <c r="E62" i="1"/>
  <c r="E61" i="1" l="1"/>
</calcChain>
</file>

<file path=xl/sharedStrings.xml><?xml version="1.0" encoding="utf-8"?>
<sst xmlns="http://schemas.openxmlformats.org/spreadsheetml/2006/main" count="569" uniqueCount="293">
  <si>
    <t>Nr. crt.</t>
  </si>
  <si>
    <t>Obiectul contractului</t>
  </si>
  <si>
    <t>CPV Principal</t>
  </si>
  <si>
    <t>Valoare estimata 
- lei fără TVA -</t>
  </si>
  <si>
    <t>Clasificație bugetară</t>
  </si>
  <si>
    <t>Valoare bugetată pentru anul 2025
- lei cu TVA_</t>
  </si>
  <si>
    <t>Data inceperii</t>
  </si>
  <si>
    <t>Data finalizarii</t>
  </si>
  <si>
    <t>Modalitate derulare</t>
  </si>
  <si>
    <t>Stare</t>
  </si>
  <si>
    <t>20.01.30</t>
  </si>
  <si>
    <t>31.01.2025</t>
  </si>
  <si>
    <t>On-line</t>
  </si>
  <si>
    <t>Achiziție finalizată</t>
  </si>
  <si>
    <t>În evaluare</t>
  </si>
  <si>
    <t>20.01.09</t>
  </si>
  <si>
    <t>20.01.2025</t>
  </si>
  <si>
    <t>În lucru</t>
  </si>
  <si>
    <t>2025_A1_001</t>
  </si>
  <si>
    <t>Pichete PSI</t>
  </si>
  <si>
    <t>35111000-5</t>
  </si>
  <si>
    <t>20.05.30</t>
  </si>
  <si>
    <t>03.02.2025</t>
  </si>
  <si>
    <t>28.02.2025</t>
  </si>
  <si>
    <t>În plan</t>
  </si>
  <si>
    <t>2025_A1_002</t>
  </si>
  <si>
    <t>Furnizare gaze naturale</t>
  </si>
  <si>
    <t>09123000-7</t>
  </si>
  <si>
    <t>20.01.03</t>
  </si>
  <si>
    <t>11.08.2025</t>
  </si>
  <si>
    <t>26.09.2025</t>
  </si>
  <si>
    <t>2025_A1_003</t>
  </si>
  <si>
    <t>Apă minerală și cafea pentru bufetul de protocol</t>
  </si>
  <si>
    <t>15981100-9</t>
  </si>
  <si>
    <t>20.30.02</t>
  </si>
  <si>
    <t>08.01.2025</t>
  </si>
  <si>
    <t>2025_A1_004</t>
  </si>
  <si>
    <t>Aspirator fără sac</t>
  </si>
  <si>
    <t>39713430-6</t>
  </si>
  <si>
    <t>2025_A1_005</t>
  </si>
  <si>
    <t>Tonere tip Ribon HID FARGO C50 Color, 250 printuri</t>
  </si>
  <si>
    <t>30125100-2</t>
  </si>
  <si>
    <t>14.04.2025</t>
  </si>
  <si>
    <t>Off-line</t>
  </si>
  <si>
    <t>2025_A1_006</t>
  </si>
  <si>
    <t>Cartele magnetice</t>
  </si>
  <si>
    <t>30160000-8</t>
  </si>
  <si>
    <t>10.02.2025</t>
  </si>
  <si>
    <t>10.03.2025</t>
  </si>
  <si>
    <t>2025_A1_007</t>
  </si>
  <si>
    <t>Medicamente, obiecte de inventar, materiale sanitare și consumabile pentru cabinetul medical de medicina muncii</t>
  </si>
  <si>
    <t>33600000-6</t>
  </si>
  <si>
    <t>2025_A1_008</t>
  </si>
  <si>
    <t>Stingătoare de incendiu portabile tip G2</t>
  </si>
  <si>
    <t>35111300-8</t>
  </si>
  <si>
    <t>14.02.2025</t>
  </si>
  <si>
    <t>2025_A1_009</t>
  </si>
  <si>
    <t>Scaun pentru transport pacienți</t>
  </si>
  <si>
    <t>39113000-7</t>
  </si>
  <si>
    <t>17.02.2025</t>
  </si>
  <si>
    <t>2025_A1_010</t>
  </si>
  <si>
    <t xml:space="preserve">Servicii publicare anunțuri de recrutare </t>
  </si>
  <si>
    <t>79341000-6</t>
  </si>
  <si>
    <t>31.12.2025</t>
  </si>
  <si>
    <t>2025_A1_011</t>
  </si>
  <si>
    <t>Sublicențe ECDL</t>
  </si>
  <si>
    <t>48218000-9</t>
  </si>
  <si>
    <t>2025_A1_012</t>
  </si>
  <si>
    <t>Kit semnătură electronică cu token în cadrul sistemului SIRBNR SD</t>
  </si>
  <si>
    <t>79132100-9</t>
  </si>
  <si>
    <t>17.03.2025</t>
  </si>
  <si>
    <t>2025_A1_013</t>
  </si>
  <si>
    <t>Produse pentru bufetul de protocol</t>
  </si>
  <si>
    <t>15860000-4</t>
  </si>
  <si>
    <t>2025_A1_014</t>
  </si>
  <si>
    <t>Cutii arhivare</t>
  </si>
  <si>
    <t>30193700-5</t>
  </si>
  <si>
    <t>2025_A1_015</t>
  </si>
  <si>
    <t>Extindere valabilitate actualizări de securitate pentru Windows 10 Professional</t>
  </si>
  <si>
    <t>72541000-9</t>
  </si>
  <si>
    <t>2025_A1_016</t>
  </si>
  <si>
    <t>Servicii de întreținere tehnică a sistemului de securitate fizică a spațiilor incluse în zonele de securitate din cadrul Ministerului Finanțelor</t>
  </si>
  <si>
    <t>50610000-4</t>
  </si>
  <si>
    <t>03.03.2025</t>
  </si>
  <si>
    <t>2025_A1_017</t>
  </si>
  <si>
    <t>Licențe Zoom Workplace Pro</t>
  </si>
  <si>
    <t>48515000-1</t>
  </si>
  <si>
    <t>2025_A1_018</t>
  </si>
  <si>
    <t xml:space="preserve">Materiale și scule pentru electricieni </t>
  </si>
  <si>
    <t>31681410-0</t>
  </si>
  <si>
    <t>13.01.2025</t>
  </si>
  <si>
    <t>2025_A1_019</t>
  </si>
  <si>
    <t>Produse pentru instalația termică și sanitară</t>
  </si>
  <si>
    <t>44115200-1</t>
  </si>
  <si>
    <t>2025_A1_020</t>
  </si>
  <si>
    <t>Drapele pentru lance</t>
  </si>
  <si>
    <t>35821000-5</t>
  </si>
  <si>
    <t>2025_A1_021</t>
  </si>
  <si>
    <t>66516100-1</t>
  </si>
  <si>
    <t>2025_A1_022</t>
  </si>
  <si>
    <t>Scule și materiale lăcătușărie</t>
  </si>
  <si>
    <t>44316500-3</t>
  </si>
  <si>
    <t>31.03.2025</t>
  </si>
  <si>
    <t>2025_A1_023</t>
  </si>
  <si>
    <t>Piese și scule pentru tâmplărie</t>
  </si>
  <si>
    <t>44230000-1</t>
  </si>
  <si>
    <t>2025_A1_024</t>
  </si>
  <si>
    <t>Materiale pentru igienizare și alte accesorii destinate activităților de zugrăvire</t>
  </si>
  <si>
    <t>44411000-4</t>
  </si>
  <si>
    <t>07.04.2025</t>
  </si>
  <si>
    <t>2025_A1_025</t>
  </si>
  <si>
    <t xml:space="preserve">Echipamente pentru curățenie </t>
  </si>
  <si>
    <t>17.01.2025</t>
  </si>
  <si>
    <t>2025_A1_026</t>
  </si>
  <si>
    <t>Servicii de revizie tehnică, reparații și inspecții tehnice periodice pentru autovehicule</t>
  </si>
  <si>
    <t>50112000-3</t>
  </si>
  <si>
    <t>2025_A1_027</t>
  </si>
  <si>
    <t>Servicii de reparații sistem acces auto cu bariere la sediul central al Ministerului Finanțelor, bd. Libertății nr. 16, sector 5, București și în bd. Mircea Vodă nr. 44, sector 3, București</t>
  </si>
  <si>
    <t>50413000-3</t>
  </si>
  <si>
    <t>2025_A1_028</t>
  </si>
  <si>
    <t>Expertiză tehnică pentru instalațiile și echipamentele existente în punctul termic, stația hidrofor, stația ape uzate, stația de incendiu, revizia metrologică a recipienților sub presiune, schimbătoare de căldură și aparatură de măsurat, precum și pentru instalațiile sanitare existente în clădirea sediului MF din B-dul
Libertății nr. 16, sector 5 București</t>
  </si>
  <si>
    <t>50413000-4</t>
  </si>
  <si>
    <t>14.03.2025</t>
  </si>
  <si>
    <t>2025_A1_029</t>
  </si>
  <si>
    <t>Placuță personalizată și ștampile</t>
  </si>
  <si>
    <t>30192153-8</t>
  </si>
  <si>
    <t>10.01.2025</t>
  </si>
  <si>
    <t>2025_A1_030</t>
  </si>
  <si>
    <t>Abonamente parcare</t>
  </si>
  <si>
    <t>63712400-7</t>
  </si>
  <si>
    <t>2025_A1_031</t>
  </si>
  <si>
    <t>Ștampile</t>
  </si>
  <si>
    <t>14.01.2025</t>
  </si>
  <si>
    <t>2025_A1_032</t>
  </si>
  <si>
    <t>Actualizare panou miniștri</t>
  </si>
  <si>
    <t>22315000-1</t>
  </si>
  <si>
    <t>16.01.2025</t>
  </si>
  <si>
    <t>2025_A1_033</t>
  </si>
  <si>
    <t>Produse protocol pentru cabinet viceprim-ministru, ministrul finanțelor aferente lunii ianuarie 2025</t>
  </si>
  <si>
    <t>15800000-6</t>
  </si>
  <si>
    <t>2025_A1_034</t>
  </si>
  <si>
    <t>Consumabile auto - odorizant auto, lavete din piele ecologică, lichid parbriz de vară și lichid parbriz de iarnă</t>
  </si>
  <si>
    <t>34300000-0</t>
  </si>
  <si>
    <t>2025_A1_035</t>
  </si>
  <si>
    <t>Spray aer comprimat</t>
  </si>
  <si>
    <t>24113200-1</t>
  </si>
  <si>
    <t>27.01.2025</t>
  </si>
  <si>
    <t>2025_A1_036</t>
  </si>
  <si>
    <t>Ștampile și plăcuțe personalizate</t>
  </si>
  <si>
    <t>22.01.2025</t>
  </si>
  <si>
    <t>2025_A1_037</t>
  </si>
  <si>
    <t>Produse protocol pentru întâlnirile de la cabinetul viceprim-ministrului, ministrul finanțelor pentru 3 luni începând cu februarie 2025</t>
  </si>
  <si>
    <t>2025_A1_038</t>
  </si>
  <si>
    <t>Servicii de instalare, configurare și analiză/monitorizare/raportare și asociate pentru respectarea condițiilor programului I.A.S.P. (IBM Authorized Software Asset Management Provider) care acoperă licențele aferente produselor software IBM</t>
  </si>
  <si>
    <t>72265000-0</t>
  </si>
  <si>
    <t>2025_A1_039</t>
  </si>
  <si>
    <t>Echipamente pentru stocarea datelor</t>
  </si>
  <si>
    <t>30233132-5</t>
  </si>
  <si>
    <t xml:space="preserve">NR. </t>
  </si>
  <si>
    <t>ANEXA 1 - ACHIZITII DIRECTE</t>
  </si>
  <si>
    <t xml:space="preserve">PROGRAMUL ANUAL AL ACHIZIȚIILOR PUBLICE AL MINISTERULUI FINANȚELOR - APARAT CENTRAL - PENTRU ANUL 2025 </t>
  </si>
  <si>
    <t>din fonduri bugetare</t>
  </si>
  <si>
    <t>20.04.01</t>
  </si>
  <si>
    <t>20.04.02</t>
  </si>
  <si>
    <t>20.01.02</t>
  </si>
  <si>
    <t>20.30.30</t>
  </si>
  <si>
    <t>20.02.00</t>
  </si>
  <si>
    <t>71.01.00</t>
  </si>
  <si>
    <t>20.30.03</t>
  </si>
  <si>
    <t>20.30.04</t>
  </si>
  <si>
    <t>20.30.07</t>
  </si>
  <si>
    <t>20.30.01</t>
  </si>
  <si>
    <t>71.01.30</t>
  </si>
  <si>
    <t>20.01.01</t>
  </si>
  <si>
    <t>20.12.00</t>
  </si>
  <si>
    <t>2025_A1_040</t>
  </si>
  <si>
    <t>Servicii de telefonie fixă  - acord cadru</t>
  </si>
  <si>
    <t>64210000-1</t>
  </si>
  <si>
    <t>20.01.08</t>
  </si>
  <si>
    <t>2025_A1_041</t>
  </si>
  <si>
    <t>Abonament Team Advantage cu 3 conturi/licențe</t>
  </si>
  <si>
    <t>48514000-4</t>
  </si>
  <si>
    <t>2025_A1_042</t>
  </si>
  <si>
    <t>50532200-5</t>
  </si>
  <si>
    <t xml:space="preserve">Valoare planif cu TVA </t>
  </si>
  <si>
    <t>2025_A1_043</t>
  </si>
  <si>
    <t>2025_A1_044</t>
  </si>
  <si>
    <t>Centru de comandă (dispecerat)</t>
  </si>
  <si>
    <t>42961000-0</t>
  </si>
  <si>
    <t>71.01.02</t>
  </si>
  <si>
    <t>18.04.2025</t>
  </si>
  <si>
    <t>Soluție software scanare vulnerabilități rețea informatică</t>
  </si>
  <si>
    <t>48200000-0</t>
  </si>
  <si>
    <t>17.04.2025</t>
  </si>
  <si>
    <t>2025_A1_045</t>
  </si>
  <si>
    <t>Servicii de telecomunicații pentru conectarea la rețeaua SWIFT a platformei SEP</t>
  </si>
  <si>
    <t>64200000-8</t>
  </si>
  <si>
    <t>22.04.2025</t>
  </si>
  <si>
    <t>Altă situație</t>
  </si>
  <si>
    <t>2025_A1_046</t>
  </si>
  <si>
    <t>Acumulatori staționari pentru centrala telefonică</t>
  </si>
  <si>
    <t>31431000-6</t>
  </si>
  <si>
    <t>27.03.2025</t>
  </si>
  <si>
    <t>2025_A1_047</t>
  </si>
  <si>
    <t>Rovinietă auto</t>
  </si>
  <si>
    <t>22453000-0</t>
  </si>
  <si>
    <t>30.04.2025</t>
  </si>
  <si>
    <t>2025_A1_048</t>
  </si>
  <si>
    <t>Certificat DigiCert Secure Site tip TLS cu OV pentru CESOP</t>
  </si>
  <si>
    <t>79132000-8</t>
  </si>
  <si>
    <t>2025_A1_049</t>
  </si>
  <si>
    <t>Servicii de reparații unitate de climatizare din spațiile tehnice ale Centrului de Date Secundar</t>
  </si>
  <si>
    <t>50730000-1</t>
  </si>
  <si>
    <t>2025_A1_050</t>
  </si>
  <si>
    <t>Echipamente de înregistrare audio-video cu accesorii</t>
  </si>
  <si>
    <t>32333200-8</t>
  </si>
  <si>
    <t>2025_A1_051</t>
  </si>
  <si>
    <t>Routere broadband wireless</t>
  </si>
  <si>
    <t>32413100-2</t>
  </si>
  <si>
    <t>2025_A1_052</t>
  </si>
  <si>
    <t>50750000-7</t>
  </si>
  <si>
    <t>Servicii de întreținere, reparații și asigurare responsabil cu supravegherea și verificarea tehnică a instalațiilor pentru ascensoarele amplasate în sediile MF - acord-cadru</t>
  </si>
  <si>
    <t>23.05.2025</t>
  </si>
  <si>
    <t>2025_A1_053</t>
  </si>
  <si>
    <t>Servicii de publicitate</t>
  </si>
  <si>
    <t>2025_A1_054</t>
  </si>
  <si>
    <t>Surse neîntreruptibile cu accesorii și tablou paralelizare</t>
  </si>
  <si>
    <t>31154000-0</t>
  </si>
  <si>
    <t>28.04.2025</t>
  </si>
  <si>
    <t>16.06.2025</t>
  </si>
  <si>
    <t>12.05.2025</t>
  </si>
  <si>
    <t>13.06.2025</t>
  </si>
  <si>
    <t>19.05.2025</t>
  </si>
  <si>
    <t>26.05.2025</t>
  </si>
  <si>
    <t>30.06.2025</t>
  </si>
  <si>
    <t>30.05.2025</t>
  </si>
  <si>
    <t>27.06.2025</t>
  </si>
  <si>
    <t>20.06.2025</t>
  </si>
  <si>
    <t>02.06.2025</t>
  </si>
  <si>
    <t>Altă sitație</t>
  </si>
  <si>
    <t>06.06.2025</t>
  </si>
  <si>
    <t>09.06.2025</t>
  </si>
  <si>
    <t>2025_A1_055</t>
  </si>
  <si>
    <t>Roviniete</t>
  </si>
  <si>
    <t>2025_A1_056</t>
  </si>
  <si>
    <t>15.05.2025</t>
  </si>
  <si>
    <t>2025_A1_057</t>
  </si>
  <si>
    <t>Rame tip A4</t>
  </si>
  <si>
    <t>39298100-8</t>
  </si>
  <si>
    <t>20.05.2025</t>
  </si>
  <si>
    <t>2025_A1_058</t>
  </si>
  <si>
    <t>Materiale de informare și publicitate și obiecte cadou participanți eveniment OCDE</t>
  </si>
  <si>
    <t>39294100-0</t>
  </si>
  <si>
    <t>2025_A1_059</t>
  </si>
  <si>
    <t>71319000-7</t>
  </si>
  <si>
    <t>2025_A1_060</t>
  </si>
  <si>
    <t>2025_A1_061</t>
  </si>
  <si>
    <t>Servicii de expertiză tehnică pentru centrala termică de la sediul Ministerului Finanțelor din Bdul. Mircea Vodă nr. 44, Tronson II</t>
  </si>
  <si>
    <t>71631000-0</t>
  </si>
  <si>
    <t>Servicii de responsabil cu supravegherea și verificarea tehnică a instalațiilor pentru monitorizarea instalării și punerii în funcțiune a echipamentelor/instalațiilor noi (5 ascensoare)</t>
  </si>
  <si>
    <t>04.07.2025</t>
  </si>
  <si>
    <t>2025_A1_062</t>
  </si>
  <si>
    <t>Certificate digitale calificate și de securitate tip server</t>
  </si>
  <si>
    <t>2025_A1_063</t>
  </si>
  <si>
    <t>Proces-verbal de constatare și sancționare a contravențiilor (PVCSC)</t>
  </si>
  <si>
    <t>22458000-5</t>
  </si>
  <si>
    <t>23.06.2025</t>
  </si>
  <si>
    <t>21.07.2025</t>
  </si>
  <si>
    <t>2025_A1_064</t>
  </si>
  <si>
    <t>2025_A1_065</t>
  </si>
  <si>
    <t xml:space="preserve">Încălzitor electric instant de apă </t>
  </si>
  <si>
    <t>44621200-1</t>
  </si>
  <si>
    <t>07.07.2025</t>
  </si>
  <si>
    <t>31.07.2025</t>
  </si>
  <si>
    <t>Servicii de expertiză în specializarea:
 - Lot 1 - evaluare bunuri imobile - dosar 4624/117/2024;
 - Lot 2 - evaluare bunuri imobile - dosar 41936/3/2024 ;
- Lot 3 - topografie și cadastru - dosar 41936/3/2024.</t>
  </si>
  <si>
    <t>Servicii de expertiză în specializarea:
- Lot 1 -  evaluare proprietăți imobiliare - Săftica;
- Lot 2 - Expertiză judiciară în specializarea topografie și cadastru (dosar 904/322/2024)</t>
  </si>
  <si>
    <t>71351810-4</t>
  </si>
  <si>
    <t>2025_A1_066</t>
  </si>
  <si>
    <t>2025_A1_067</t>
  </si>
  <si>
    <t>Licențe - teme premium Lambda pentru Moodle</t>
  </si>
  <si>
    <t>08.08.2025</t>
  </si>
  <si>
    <t>Polițe obligatorii RCA și polițe facultative CASCO</t>
  </si>
  <si>
    <t xml:space="preserve">Altă situație
</t>
  </si>
  <si>
    <t>25.08.2025</t>
  </si>
  <si>
    <t>28.07.2025</t>
  </si>
  <si>
    <t>29.08.2025</t>
  </si>
  <si>
    <t>04.08.2025</t>
  </si>
  <si>
    <t>08.09.2025</t>
  </si>
  <si>
    <t>19.06.2025</t>
  </si>
  <si>
    <t>Reparații tablouri electrice - acord-cadru</t>
  </si>
  <si>
    <t>3,000.00</t>
  </si>
  <si>
    <t>3,570.00</t>
  </si>
  <si>
    <t>3,570.002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</si>
</sst>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name val="Trebuchet MS"/>
      <family val="2"/>
    </font>
    <font>
      <sz val="12"/>
      <name val="Trebuchet MS"/>
      <family val="2"/>
    </font>
    <font>
      <b/>
      <u/>
      <sz val="12"/>
      <name val="Trebuchet MS"/>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4" fillId="3" borderId="1" xfId="0" applyFont="1" applyFill="1" applyBorder="1" applyAlignment="1">
      <alignment horizontal="center" vertical="center" wrapText="1"/>
    </xf>
    <xf numFmtId="0" fontId="4" fillId="2" borderId="1" xfId="0" applyFont="1" applyFill="1" applyBorder="1" applyAlignment="1">
      <alignment horizontal="right" vertical="center"/>
    </xf>
    <xf numFmtId="4" fontId="4" fillId="2" borderId="1" xfId="0" applyNumberFormat="1" applyFont="1" applyFill="1" applyBorder="1" applyAlignment="1">
      <alignment horizontal="right" vertical="center"/>
    </xf>
    <xf numFmtId="4" fontId="4" fillId="2"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horizontal="right" vertical="center" wrapText="1"/>
    </xf>
    <xf numFmtId="0" fontId="4" fillId="3" borderId="1" xfId="0" applyFont="1" applyFill="1" applyBorder="1" applyAlignment="1">
      <alignment horizontal="right" vertical="center"/>
    </xf>
    <xf numFmtId="4" fontId="4" fillId="3" borderId="1" xfId="0" applyNumberFormat="1" applyFont="1" applyFill="1" applyBorder="1" applyAlignment="1">
      <alignment horizontal="right" vertical="center"/>
    </xf>
    <xf numFmtId="4"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4" fontId="4" fillId="3" borderId="2" xfId="0" applyNumberFormat="1" applyFont="1" applyFill="1" applyBorder="1" applyAlignment="1">
      <alignment horizontal="right" vertical="center" wrapText="1"/>
    </xf>
    <xf numFmtId="0" fontId="4" fillId="3" borderId="2" xfId="0" applyFont="1" applyFill="1" applyBorder="1" applyAlignment="1">
      <alignment horizontal="right" vertical="center"/>
    </xf>
    <xf numFmtId="4" fontId="4" fillId="3" borderId="2" xfId="0" applyNumberFormat="1" applyFont="1" applyFill="1" applyBorder="1" applyAlignment="1">
      <alignment horizontal="right" vertical="center"/>
    </xf>
    <xf numFmtId="0" fontId="4" fillId="2" borderId="1" xfId="0" applyFont="1" applyFill="1" applyBorder="1" applyAlignment="1">
      <alignment horizontal="right"/>
    </xf>
    <xf numFmtId="4" fontId="4" fillId="2" borderId="1" xfId="0" applyNumberFormat="1" applyFont="1" applyFill="1" applyBorder="1"/>
    <xf numFmtId="0" fontId="4" fillId="3" borderId="0" xfId="0" applyFont="1" applyFill="1" applyBorder="1" applyAlignment="1">
      <alignment horizontal="center" vertical="center"/>
    </xf>
    <xf numFmtId="0" fontId="4" fillId="3" borderId="1" xfId="0" applyFont="1" applyFill="1" applyBorder="1" applyAlignment="1">
      <alignment horizontal="center" vertical="center"/>
    </xf>
    <xf numFmtId="4" fontId="4" fillId="3"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4" fontId="4" fillId="3" borderId="0" xfId="0" applyNumberFormat="1" applyFont="1" applyFill="1" applyBorder="1" applyAlignment="1">
      <alignment horizontal="right" vertical="center" wrapText="1"/>
    </xf>
    <xf numFmtId="4" fontId="4" fillId="3" borderId="0" xfId="0" applyNumberFormat="1" applyFont="1" applyFill="1" applyBorder="1" applyAlignment="1">
      <alignment horizontal="center" vertical="center" wrapText="1"/>
    </xf>
    <xf numFmtId="0" fontId="4" fillId="3" borderId="0"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4" fontId="4" fillId="2" borderId="2"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2" fillId="3" borderId="0" xfId="0" applyFont="1" applyFill="1"/>
    <xf numFmtId="0" fontId="2" fillId="3" borderId="0" xfId="0" applyFont="1" applyFill="1" applyAlignment="1">
      <alignment horizontal="left" vertical="center" wrapText="1"/>
    </xf>
    <xf numFmtId="0" fontId="4" fillId="3" borderId="0" xfId="0" applyFont="1" applyFill="1"/>
    <xf numFmtId="0" fontId="1" fillId="3" borderId="0" xfId="0" applyFont="1" applyFill="1"/>
    <xf numFmtId="0" fontId="4" fillId="3" borderId="0" xfId="0" applyFont="1" applyFill="1" applyAlignment="1">
      <alignment wrapText="1"/>
    </xf>
    <xf numFmtId="0" fontId="4" fillId="3" borderId="0" xfId="0" applyFont="1" applyFill="1" applyBorder="1" applyAlignment="1">
      <alignment wrapText="1"/>
    </xf>
    <xf numFmtId="0" fontId="4" fillId="3" borderId="0" xfId="0" applyFont="1" applyFill="1" applyBorder="1"/>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4" fontId="4" fillId="3" borderId="4" xfId="0" applyNumberFormat="1" applyFont="1" applyFill="1" applyBorder="1" applyAlignment="1">
      <alignment horizontal="right" vertical="center" wrapText="1"/>
    </xf>
    <xf numFmtId="4" fontId="4" fillId="3" borderId="4"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4" fontId="4" fillId="3" borderId="3" xfId="0" applyNumberFormat="1" applyFont="1" applyFill="1" applyBorder="1" applyAlignment="1">
      <alignment horizontal="right" vertical="center" wrapText="1"/>
    </xf>
    <xf numFmtId="4" fontId="4" fillId="3" borderId="3" xfId="0" applyNumberFormat="1" applyFont="1" applyFill="1" applyBorder="1" applyAlignment="1">
      <alignment horizontal="center" vertical="center" wrapText="1"/>
    </xf>
    <xf numFmtId="4" fontId="4" fillId="2" borderId="2" xfId="0"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4" fontId="4" fillId="2" borderId="4" xfId="0" applyNumberFormat="1" applyFont="1" applyFill="1" applyBorder="1" applyAlignment="1">
      <alignment horizontal="right" vertical="center" wrapText="1"/>
    </xf>
    <xf numFmtId="4" fontId="4"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5" xfId="0" applyFont="1" applyFill="1" applyBorder="1" applyAlignment="1">
      <alignment horizontal="left" vertical="center" wrapText="1"/>
    </xf>
    <xf numFmtId="0" fontId="5" fillId="4" borderId="1" xfId="0" applyFont="1" applyFill="1" applyBorder="1" applyAlignment="1" applyProtection="1">
      <alignment vertical="center" wrapText="1"/>
      <protection locked="0"/>
    </xf>
    <xf numFmtId="0" fontId="1" fillId="3" borderId="0" xfId="0" applyFont="1" applyFill="1" applyAlignment="1">
      <alignment horizontal="center" vertical="center"/>
    </xf>
    <xf numFmtId="0" fontId="3" fillId="3" borderId="0" xfId="0" applyFont="1" applyFill="1" applyAlignment="1">
      <alignment horizontal="center" vertical="center"/>
    </xf>
  </cellXfs>
  <cellStyles count="1">
    <cellStyle name="Normal" xfId="0" builtinId="0"/>
  </cellStyles>
  <dxfs count="14">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66FF"/>
      <color rgb="FFFF6699"/>
      <color rgb="FF99FF99"/>
      <color rgb="FF33CCCC"/>
      <color rgb="FFFF7C80"/>
      <color rgb="FFCC9900"/>
      <color rgb="FF66FFFF"/>
      <color rgb="FFEAE4F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LOUD\25_PAAP_2025\00_Doc\01_PAAP\Lucru\2025_02_12_%20A1%20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_AD"/>
      <sheetName val="Proiecte"/>
      <sheetName val="Pivot CB"/>
      <sheetName val="Pivot CA"/>
      <sheetName val="Pivot_Leveling"/>
      <sheetName val="Leveling"/>
      <sheetName val="Liste"/>
    </sheetNames>
    <sheetDataSet>
      <sheetData sheetId="0"/>
      <sheetData sheetId="1"/>
      <sheetData sheetId="2"/>
      <sheetData sheetId="3"/>
      <sheetData sheetId="4"/>
      <sheetData sheetId="5"/>
      <sheetData sheetId="6">
        <row r="2">
          <cell r="A2" t="str">
            <v xml:space="preserve">Procedura simplificata </v>
          </cell>
        </row>
        <row r="3">
          <cell r="A3" t="str">
            <v>Procedura proprie</v>
          </cell>
        </row>
        <row r="4">
          <cell r="A4" t="str">
            <v>Licitatie deschisa</v>
          </cell>
        </row>
        <row r="5">
          <cell r="A5" t="str">
            <v>Licitatie restransa</v>
          </cell>
        </row>
        <row r="6">
          <cell r="A6" t="str">
            <v>Negociere competitiva</v>
          </cell>
        </row>
        <row r="7">
          <cell r="A7" t="str">
            <v>Dialog competitiv</v>
          </cell>
        </row>
        <row r="8">
          <cell r="A8" t="str">
            <v>Parteneriat pentru inovare</v>
          </cell>
        </row>
        <row r="9">
          <cell r="A9" t="str">
            <v>Negociere fara publicare prealabila</v>
          </cell>
        </row>
        <row r="10">
          <cell r="A10" t="str">
            <v>Concursul de solutii</v>
          </cell>
        </row>
        <row r="11">
          <cell r="A11" t="str">
            <v>Procedura de atribuire aplicabila în cazul serviciilor sociale si al altor servicii specifice</v>
          </cell>
        </row>
        <row r="12">
          <cell r="A12" t="str">
            <v>Exceptie art. 29 L98/2016</v>
          </cell>
        </row>
        <row r="13">
          <cell r="A13" t="str">
            <v>Exceptie art. 37 L98/2016</v>
          </cell>
        </row>
        <row r="14">
          <cell r="A14" t="str">
            <v>Exceptie art. 30 L98/2016</v>
          </cell>
        </row>
        <row r="15">
          <cell r="A15" t="str">
            <v>Licitatie cu strigare</v>
          </cell>
        </row>
        <row r="16">
          <cell r="A16" t="str">
            <v>AD simpla</v>
          </cell>
        </row>
        <row r="17">
          <cell r="A17" t="str">
            <v>AD complexa</v>
          </cell>
        </row>
        <row r="21">
          <cell r="A21" t="str">
            <v>On-line</v>
          </cell>
        </row>
        <row r="22">
          <cell r="A22" t="str">
            <v>Off-line</v>
          </cell>
        </row>
        <row r="38">
          <cell r="A38" t="str">
            <v>MARIUS-LEON TĂNASIE</v>
          </cell>
        </row>
        <row r="39">
          <cell r="A39" t="str">
            <v>DOANĂ GABRIEL</v>
          </cell>
        </row>
        <row r="40">
          <cell r="A40" t="str">
            <v>CREȚU ANCA GABRIELA</v>
          </cell>
        </row>
        <row r="41">
          <cell r="A41" t="str">
            <v>FLORINA RADU</v>
          </cell>
        </row>
        <row r="42">
          <cell r="A42" t="str">
            <v>HORIA ILEANA ALINA</v>
          </cell>
        </row>
        <row r="43">
          <cell r="A43" t="str">
            <v>MOISA VLAD</v>
          </cell>
        </row>
        <row r="44">
          <cell r="A44" t="str">
            <v>ȘERBAN CRISTINA-MARILENA</v>
          </cell>
        </row>
        <row r="45">
          <cell r="A45" t="str">
            <v>ELENA BĂCNEANU</v>
          </cell>
        </row>
        <row r="46">
          <cell r="A46" t="str">
            <v>NEDELOIU MARILENA</v>
          </cell>
        </row>
        <row r="47">
          <cell r="A47" t="str">
            <v>RĂCESCU ROMINA</v>
          </cell>
        </row>
        <row r="48">
          <cell r="A48" t="str">
            <v>TEODORESCU MARGARETA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3FA38A-F044-4039-8BB6-7AD92F2D61F8}" name="Tabel2" displayName="Tabel2" ref="A9:K90" totalsRowShown="0" headerRowDxfId="13" headerRowBorderDxfId="12" tableBorderDxfId="11">
  <tableColumns count="11">
    <tableColumn id="1" xr3:uid="{ACB867FF-6029-4DE9-A028-621A1CDF8927}" name="2025_A1_001" dataDxfId="10"/>
    <tableColumn id="2" xr3:uid="{2FBBB2D2-733C-4071-851A-B63F0A2F786C}" name="Pichete PSI" dataDxfId="9"/>
    <tableColumn id="3" xr3:uid="{50BA57BD-DE0F-45C8-90AF-21E92AFDE8A2}" name="35111000-5" dataDxfId="8"/>
    <tableColumn id="4" xr3:uid="{D66E0549-9292-4856-99F4-94857B88CEE0}" name="3,000.00" dataDxfId="7"/>
    <tableColumn id="5" xr3:uid="{DF5E6BEE-1880-4420-A972-04BB4A2CC289}" name="3,570.00" dataDxfId="6"/>
    <tableColumn id="6" xr3:uid="{359DA457-3062-4E9C-932B-AB8A81870669}" name="20.05.30" dataDxfId="5"/>
    <tableColumn id="7" xr3:uid="{CA92BD05-EC0C-4315-BBA4-228D68B7EAD5}" name="3,570.002" dataDxfId="4"/>
    <tableColumn id="8" xr3:uid="{AC385146-8E7B-493A-B06C-FAFB6A03B5B5}" name="03.02.2025" dataDxfId="3"/>
    <tableColumn id="9" xr3:uid="{CEF6E180-AF83-47D4-BA6C-441A80515206}" name="28.02.2025" dataDxfId="2"/>
    <tableColumn id="10" xr3:uid="{1CB120B5-01A2-488D-A1B5-313E0C4517DC}" name="On-line" dataDxfId="1"/>
    <tableColumn id="11" xr3:uid="{B9F9EC54-69BE-472E-B1E5-0C436C223BF8}" name="Achiziție finalizată" dataDxfId="0"/>
  </tableColumns>
  <tableStyleInfo name="TableStyleLight2"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1"/>
  <sheetViews>
    <sheetView tabSelected="1" zoomScale="85" zoomScaleNormal="85" workbookViewId="0">
      <selection activeCell="P19" sqref="P19"/>
    </sheetView>
  </sheetViews>
  <sheetFormatPr defaultRowHeight="15" x14ac:dyDescent="0.25"/>
  <cols>
    <col min="1" max="1" width="15" style="36" customWidth="1"/>
    <col min="2" max="2" width="78.140625" style="36" customWidth="1"/>
    <col min="3" max="3" width="18.140625" style="36" customWidth="1"/>
    <col min="4" max="4" width="22.42578125" style="36" customWidth="1"/>
    <col min="5" max="5" width="14.7109375" style="36" customWidth="1"/>
    <col min="6" max="6" width="16.140625" style="36" customWidth="1"/>
    <col min="7" max="7" width="17.28515625" style="36" customWidth="1"/>
    <col min="8" max="8" width="15.42578125" style="36" customWidth="1"/>
    <col min="9" max="9" width="16.85546875" style="36" customWidth="1"/>
    <col min="10" max="10" width="15.140625" style="36" customWidth="1"/>
    <col min="11" max="11" width="20.5703125" style="36" customWidth="1"/>
    <col min="12" max="16384" width="9.140625" style="36"/>
  </cols>
  <sheetData>
    <row r="1" spans="1:26" ht="18" x14ac:dyDescent="0.35">
      <c r="A1" s="34"/>
      <c r="B1" s="35" t="s">
        <v>158</v>
      </c>
      <c r="C1" s="34"/>
      <c r="D1" s="34"/>
      <c r="E1" s="34"/>
      <c r="F1" s="34"/>
      <c r="G1" s="34"/>
      <c r="H1" s="34"/>
      <c r="I1" s="34"/>
      <c r="J1" s="75"/>
      <c r="K1" s="75"/>
    </row>
    <row r="2" spans="1:26" ht="18" x14ac:dyDescent="0.35">
      <c r="A2" s="34"/>
      <c r="B2" s="35"/>
      <c r="C2" s="37"/>
      <c r="D2" s="37"/>
      <c r="E2" s="34"/>
      <c r="F2" s="34"/>
      <c r="G2" s="34"/>
      <c r="H2" s="34"/>
      <c r="I2" s="34"/>
      <c r="J2" s="75"/>
      <c r="K2" s="75"/>
    </row>
    <row r="3" spans="1:26" ht="18" x14ac:dyDescent="0.25">
      <c r="A3" s="75" t="s">
        <v>159</v>
      </c>
      <c r="B3" s="75"/>
      <c r="C3" s="75"/>
      <c r="D3" s="75"/>
      <c r="E3" s="75"/>
      <c r="F3" s="75"/>
      <c r="G3" s="75"/>
      <c r="H3" s="75"/>
      <c r="I3" s="75"/>
      <c r="J3" s="75"/>
      <c r="K3" s="75"/>
    </row>
    <row r="4" spans="1:26" ht="18" x14ac:dyDescent="0.25">
      <c r="A4" s="75" t="s">
        <v>160</v>
      </c>
      <c r="B4" s="75"/>
      <c r="C4" s="75"/>
      <c r="D4" s="75"/>
      <c r="E4" s="75"/>
      <c r="F4" s="75"/>
      <c r="G4" s="75"/>
      <c r="H4" s="75"/>
      <c r="I4" s="75"/>
      <c r="J4" s="75"/>
      <c r="K4" s="75"/>
    </row>
    <row r="5" spans="1:26" ht="18" x14ac:dyDescent="0.25">
      <c r="A5" s="76" t="s">
        <v>161</v>
      </c>
      <c r="B5" s="76"/>
      <c r="C5" s="76"/>
      <c r="D5" s="76"/>
      <c r="E5" s="76"/>
      <c r="F5" s="76"/>
      <c r="G5" s="76"/>
      <c r="H5" s="76"/>
      <c r="I5" s="76"/>
      <c r="J5" s="76"/>
      <c r="K5" s="76"/>
    </row>
    <row r="8" spans="1:26" ht="45" x14ac:dyDescent="0.25">
      <c r="A8" s="74" t="s">
        <v>0</v>
      </c>
      <c r="B8" s="74" t="s">
        <v>1</v>
      </c>
      <c r="C8" s="74" t="s">
        <v>2</v>
      </c>
      <c r="D8" s="74" t="s">
        <v>3</v>
      </c>
      <c r="E8" s="74" t="s">
        <v>184</v>
      </c>
      <c r="F8" s="74" t="s">
        <v>4</v>
      </c>
      <c r="G8" s="74" t="s">
        <v>5</v>
      </c>
      <c r="H8" s="74" t="s">
        <v>6</v>
      </c>
      <c r="I8" s="74" t="s">
        <v>7</v>
      </c>
      <c r="J8" s="74" t="s">
        <v>8</v>
      </c>
      <c r="K8" s="74" t="s">
        <v>9</v>
      </c>
      <c r="L8" s="38"/>
      <c r="M8" s="38"/>
      <c r="N8" s="38"/>
      <c r="O8" s="38"/>
      <c r="P8" s="38"/>
      <c r="Q8" s="38"/>
      <c r="R8" s="38"/>
      <c r="S8" s="38"/>
      <c r="T8" s="38"/>
      <c r="U8" s="38"/>
      <c r="V8" s="38"/>
      <c r="W8" s="38"/>
      <c r="X8" s="38"/>
      <c r="Y8" s="38"/>
      <c r="Z8" s="38"/>
    </row>
    <row r="9" spans="1:26" x14ac:dyDescent="0.25">
      <c r="A9" s="67" t="s">
        <v>18</v>
      </c>
      <c r="B9" s="61" t="s">
        <v>19</v>
      </c>
      <c r="C9" s="60" t="s">
        <v>20</v>
      </c>
      <c r="D9" s="62" t="s">
        <v>290</v>
      </c>
      <c r="E9" s="62" t="s">
        <v>291</v>
      </c>
      <c r="F9" s="62" t="s">
        <v>21</v>
      </c>
      <c r="G9" s="62" t="s">
        <v>292</v>
      </c>
      <c r="H9" s="60" t="s">
        <v>22</v>
      </c>
      <c r="I9" s="60" t="s">
        <v>23</v>
      </c>
      <c r="J9" s="60" t="s">
        <v>12</v>
      </c>
      <c r="K9" s="71" t="s">
        <v>13</v>
      </c>
      <c r="L9" s="38"/>
      <c r="M9" s="38"/>
      <c r="N9" s="38"/>
      <c r="O9" s="38"/>
      <c r="P9" s="38"/>
      <c r="Q9" s="38"/>
      <c r="R9" s="38"/>
      <c r="S9" s="38"/>
      <c r="T9" s="38"/>
      <c r="U9" s="38"/>
      <c r="V9" s="38"/>
      <c r="W9" s="38"/>
      <c r="X9" s="38"/>
      <c r="Y9" s="38"/>
      <c r="Z9" s="38"/>
    </row>
    <row r="10" spans="1:26" x14ac:dyDescent="0.25">
      <c r="A10" s="41" t="s">
        <v>25</v>
      </c>
      <c r="B10" s="5" t="s">
        <v>26</v>
      </c>
      <c r="C10" s="1" t="s">
        <v>27</v>
      </c>
      <c r="D10" s="6">
        <v>184440</v>
      </c>
      <c r="E10" s="6">
        <v>219483.59999999998</v>
      </c>
      <c r="F10" s="6" t="s">
        <v>28</v>
      </c>
      <c r="G10" s="6">
        <v>219483.6</v>
      </c>
      <c r="H10" s="1" t="s">
        <v>29</v>
      </c>
      <c r="I10" s="1" t="s">
        <v>30</v>
      </c>
      <c r="J10" s="1" t="s">
        <v>12</v>
      </c>
      <c r="K10" s="46" t="s">
        <v>24</v>
      </c>
      <c r="L10" s="38"/>
      <c r="M10" s="38"/>
      <c r="N10" s="38"/>
      <c r="O10" s="38"/>
      <c r="P10" s="38"/>
      <c r="Q10" s="38"/>
      <c r="R10" s="38"/>
      <c r="S10" s="38"/>
      <c r="T10" s="38"/>
      <c r="U10" s="38"/>
      <c r="V10" s="38"/>
      <c r="W10" s="38"/>
      <c r="X10" s="38"/>
      <c r="Y10" s="38"/>
      <c r="Z10" s="38"/>
    </row>
    <row r="11" spans="1:26" x14ac:dyDescent="0.25">
      <c r="A11" s="64" t="s">
        <v>31</v>
      </c>
      <c r="B11" s="27" t="s">
        <v>32</v>
      </c>
      <c r="C11" s="26" t="s">
        <v>33</v>
      </c>
      <c r="D11" s="28">
        <v>53040</v>
      </c>
      <c r="E11" s="28">
        <v>57381.599999999999</v>
      </c>
      <c r="F11" s="28" t="s">
        <v>34</v>
      </c>
      <c r="G11" s="28">
        <v>57381.599999999999</v>
      </c>
      <c r="H11" s="26" t="s">
        <v>35</v>
      </c>
      <c r="I11" s="26" t="s">
        <v>11</v>
      </c>
      <c r="J11" s="26" t="s">
        <v>12</v>
      </c>
      <c r="K11" s="68" t="s">
        <v>13</v>
      </c>
      <c r="L11" s="38"/>
      <c r="M11" s="38"/>
      <c r="N11" s="38"/>
      <c r="O11" s="38"/>
      <c r="P11" s="38"/>
      <c r="Q11" s="38"/>
      <c r="R11" s="38"/>
      <c r="S11" s="38"/>
      <c r="T11" s="38"/>
      <c r="U11" s="38"/>
      <c r="V11" s="38"/>
      <c r="W11" s="38"/>
      <c r="X11" s="38"/>
      <c r="Y11" s="38"/>
      <c r="Z11" s="38"/>
    </row>
    <row r="12" spans="1:26" ht="30" x14ac:dyDescent="0.25">
      <c r="A12" s="64" t="s">
        <v>36</v>
      </c>
      <c r="B12" s="27" t="s">
        <v>37</v>
      </c>
      <c r="C12" s="26" t="s">
        <v>38</v>
      </c>
      <c r="D12" s="28">
        <v>600</v>
      </c>
      <c r="E12" s="28">
        <v>714</v>
      </c>
      <c r="F12" s="28" t="s">
        <v>21</v>
      </c>
      <c r="G12" s="28">
        <v>714</v>
      </c>
      <c r="H12" s="26" t="s">
        <v>22</v>
      </c>
      <c r="I12" s="26" t="s">
        <v>23</v>
      </c>
      <c r="J12" s="26" t="s">
        <v>12</v>
      </c>
      <c r="K12" s="68" t="s">
        <v>282</v>
      </c>
      <c r="L12" s="38"/>
      <c r="M12" s="38"/>
      <c r="N12" s="38"/>
      <c r="O12" s="38"/>
      <c r="P12" s="38"/>
      <c r="Q12" s="38"/>
      <c r="R12" s="38"/>
      <c r="S12" s="38"/>
      <c r="T12" s="38"/>
      <c r="U12" s="38"/>
      <c r="V12" s="38"/>
      <c r="W12" s="38"/>
      <c r="X12" s="38"/>
      <c r="Y12" s="38"/>
      <c r="Z12" s="38"/>
    </row>
    <row r="13" spans="1:26" x14ac:dyDescent="0.25">
      <c r="A13" s="41" t="s">
        <v>39</v>
      </c>
      <c r="B13" s="5" t="s">
        <v>40</v>
      </c>
      <c r="C13" s="1" t="s">
        <v>41</v>
      </c>
      <c r="D13" s="6">
        <v>9000</v>
      </c>
      <c r="E13" s="6">
        <v>10710</v>
      </c>
      <c r="F13" s="6" t="s">
        <v>10</v>
      </c>
      <c r="G13" s="6">
        <v>10710</v>
      </c>
      <c r="H13" s="1" t="s">
        <v>267</v>
      </c>
      <c r="I13" s="1" t="s">
        <v>283</v>
      </c>
      <c r="J13" s="1" t="s">
        <v>43</v>
      </c>
      <c r="K13" s="46" t="s">
        <v>24</v>
      </c>
      <c r="L13" s="38"/>
      <c r="M13" s="38"/>
      <c r="N13" s="38"/>
      <c r="O13" s="38"/>
      <c r="P13" s="38"/>
      <c r="Q13" s="38"/>
      <c r="R13" s="38"/>
      <c r="S13" s="38"/>
      <c r="T13" s="38"/>
      <c r="U13" s="38"/>
      <c r="V13" s="38"/>
      <c r="W13" s="38"/>
      <c r="X13" s="38"/>
      <c r="Y13" s="38"/>
      <c r="Z13" s="38"/>
    </row>
    <row r="14" spans="1:26" x14ac:dyDescent="0.25">
      <c r="A14" s="64" t="s">
        <v>44</v>
      </c>
      <c r="B14" s="27" t="s">
        <v>45</v>
      </c>
      <c r="C14" s="26" t="s">
        <v>46</v>
      </c>
      <c r="D14" s="28">
        <v>5000</v>
      </c>
      <c r="E14" s="28">
        <v>5950</v>
      </c>
      <c r="F14" s="28" t="s">
        <v>10</v>
      </c>
      <c r="G14" s="28">
        <v>5950</v>
      </c>
      <c r="H14" s="26" t="s">
        <v>47</v>
      </c>
      <c r="I14" s="26" t="s">
        <v>48</v>
      </c>
      <c r="J14" s="26" t="s">
        <v>12</v>
      </c>
      <c r="K14" s="68" t="s">
        <v>13</v>
      </c>
      <c r="L14" s="38"/>
      <c r="M14" s="38"/>
      <c r="N14" s="38"/>
      <c r="O14" s="38"/>
      <c r="P14" s="38"/>
      <c r="Q14" s="38"/>
      <c r="R14" s="38"/>
      <c r="S14" s="38"/>
      <c r="T14" s="38"/>
      <c r="U14" s="38"/>
      <c r="V14" s="38"/>
      <c r="W14" s="38"/>
      <c r="X14" s="38"/>
      <c r="Y14" s="38"/>
      <c r="Z14" s="38"/>
    </row>
    <row r="15" spans="1:26" ht="30" x14ac:dyDescent="0.25">
      <c r="A15" s="42" t="s">
        <v>49</v>
      </c>
      <c r="B15" s="11" t="s">
        <v>50</v>
      </c>
      <c r="C15" s="10" t="s">
        <v>51</v>
      </c>
      <c r="D15" s="12">
        <v>4437.5</v>
      </c>
      <c r="E15" s="19">
        <v>5280.625</v>
      </c>
      <c r="F15" s="6" t="s">
        <v>162</v>
      </c>
      <c r="G15" s="6">
        <v>1370.88</v>
      </c>
      <c r="H15" s="10" t="s">
        <v>230</v>
      </c>
      <c r="I15" s="10" t="s">
        <v>231</v>
      </c>
      <c r="J15" s="10" t="s">
        <v>12</v>
      </c>
      <c r="K15" s="47" t="s">
        <v>17</v>
      </c>
      <c r="L15" s="38"/>
      <c r="M15" s="38"/>
      <c r="N15" s="38"/>
      <c r="O15" s="38"/>
      <c r="P15" s="38"/>
      <c r="Q15" s="38"/>
      <c r="R15" s="38"/>
      <c r="S15" s="38"/>
      <c r="T15" s="38"/>
      <c r="U15" s="38"/>
      <c r="V15" s="38"/>
      <c r="W15" s="38"/>
      <c r="X15" s="38"/>
      <c r="Y15" s="38"/>
      <c r="Z15" s="38"/>
    </row>
    <row r="16" spans="1:26" x14ac:dyDescent="0.25">
      <c r="A16" s="65"/>
      <c r="B16" s="56"/>
      <c r="C16" s="55"/>
      <c r="D16" s="57"/>
      <c r="E16" s="58"/>
      <c r="F16" s="6" t="s">
        <v>163</v>
      </c>
      <c r="G16" s="6">
        <v>3052.95</v>
      </c>
      <c r="H16" s="55"/>
      <c r="I16" s="55"/>
      <c r="J16" s="55"/>
      <c r="K16" s="69"/>
      <c r="L16" s="38"/>
      <c r="M16" s="38"/>
      <c r="N16" s="38"/>
      <c r="O16" s="38"/>
      <c r="P16" s="38"/>
      <c r="Q16" s="38"/>
      <c r="R16" s="38"/>
      <c r="S16" s="38"/>
      <c r="T16" s="38"/>
      <c r="U16" s="38"/>
      <c r="V16" s="38"/>
      <c r="W16" s="38"/>
      <c r="X16" s="38"/>
      <c r="Y16" s="38"/>
      <c r="Z16" s="38"/>
    </row>
    <row r="17" spans="1:26" x14ac:dyDescent="0.25">
      <c r="A17" s="65"/>
      <c r="B17" s="56"/>
      <c r="C17" s="55"/>
      <c r="D17" s="57"/>
      <c r="E17" s="58"/>
      <c r="F17" s="6" t="s">
        <v>21</v>
      </c>
      <c r="G17" s="6">
        <v>357</v>
      </c>
      <c r="H17" s="55"/>
      <c r="I17" s="55"/>
      <c r="J17" s="55"/>
      <c r="K17" s="69"/>
      <c r="L17" s="38"/>
      <c r="M17" s="38"/>
      <c r="N17" s="38"/>
      <c r="O17" s="38"/>
      <c r="P17" s="38"/>
      <c r="Q17" s="38"/>
      <c r="R17" s="38"/>
      <c r="S17" s="38"/>
      <c r="T17" s="38"/>
      <c r="U17" s="38"/>
      <c r="V17" s="38"/>
      <c r="W17" s="38"/>
      <c r="X17" s="38"/>
      <c r="Y17" s="38"/>
      <c r="Z17" s="38"/>
    </row>
    <row r="18" spans="1:26" ht="30" customHeight="1" x14ac:dyDescent="0.25">
      <c r="A18" s="48"/>
      <c r="B18" s="49"/>
      <c r="C18" s="50"/>
      <c r="D18" s="51"/>
      <c r="E18" s="52"/>
      <c r="F18" s="6" t="s">
        <v>10</v>
      </c>
      <c r="G18" s="6">
        <v>856.8</v>
      </c>
      <c r="H18" s="50"/>
      <c r="I18" s="50"/>
      <c r="J18" s="50"/>
      <c r="K18" s="53"/>
      <c r="L18" s="38"/>
      <c r="M18" s="38"/>
      <c r="N18" s="38"/>
      <c r="O18" s="38"/>
      <c r="P18" s="38"/>
      <c r="Q18" s="38"/>
      <c r="R18" s="38"/>
      <c r="S18" s="38"/>
      <c r="T18" s="38"/>
      <c r="U18" s="38"/>
      <c r="V18" s="38"/>
      <c r="W18" s="38"/>
      <c r="X18" s="38"/>
      <c r="Y18" s="38"/>
      <c r="Z18" s="38"/>
    </row>
    <row r="19" spans="1:26" x14ac:dyDescent="0.25">
      <c r="A19" s="64" t="s">
        <v>52</v>
      </c>
      <c r="B19" s="27" t="s">
        <v>53</v>
      </c>
      <c r="C19" s="26" t="s">
        <v>54</v>
      </c>
      <c r="D19" s="28">
        <v>10000</v>
      </c>
      <c r="E19" s="28">
        <v>11900</v>
      </c>
      <c r="F19" s="28" t="s">
        <v>21</v>
      </c>
      <c r="G19" s="28">
        <v>11900</v>
      </c>
      <c r="H19" s="26" t="s">
        <v>232</v>
      </c>
      <c r="I19" s="26" t="s">
        <v>229</v>
      </c>
      <c r="J19" s="26" t="s">
        <v>12</v>
      </c>
      <c r="K19" s="68" t="s">
        <v>13</v>
      </c>
      <c r="L19" s="38"/>
      <c r="M19" s="38"/>
      <c r="N19" s="38"/>
      <c r="O19" s="38"/>
      <c r="P19" s="38"/>
      <c r="Q19" s="38"/>
      <c r="R19" s="38"/>
      <c r="S19" s="38"/>
      <c r="T19" s="38"/>
      <c r="U19" s="38"/>
      <c r="V19" s="38"/>
      <c r="W19" s="38"/>
      <c r="X19" s="38"/>
      <c r="Y19" s="38"/>
      <c r="Z19" s="38"/>
    </row>
    <row r="20" spans="1:26" x14ac:dyDescent="0.25">
      <c r="A20" s="41" t="s">
        <v>56</v>
      </c>
      <c r="B20" s="5" t="s">
        <v>57</v>
      </c>
      <c r="C20" s="1" t="s">
        <v>58</v>
      </c>
      <c r="D20" s="6">
        <v>2100</v>
      </c>
      <c r="E20" s="6">
        <v>2499</v>
      </c>
      <c r="F20" s="6" t="s">
        <v>21</v>
      </c>
      <c r="G20" s="6">
        <v>2499</v>
      </c>
      <c r="H20" s="1" t="s">
        <v>16</v>
      </c>
      <c r="I20" s="1" t="s">
        <v>59</v>
      </c>
      <c r="J20" s="1" t="s">
        <v>12</v>
      </c>
      <c r="K20" s="46" t="s">
        <v>13</v>
      </c>
      <c r="L20" s="38"/>
      <c r="M20" s="38"/>
      <c r="N20" s="38"/>
      <c r="O20" s="38"/>
      <c r="P20" s="38"/>
      <c r="Q20" s="38"/>
      <c r="R20" s="38"/>
      <c r="S20" s="38"/>
      <c r="T20" s="38"/>
      <c r="U20" s="38"/>
      <c r="V20" s="38"/>
      <c r="W20" s="38"/>
      <c r="X20" s="38"/>
      <c r="Y20" s="38"/>
      <c r="Z20" s="38"/>
    </row>
    <row r="21" spans="1:26" x14ac:dyDescent="0.25">
      <c r="A21" s="64" t="s">
        <v>60</v>
      </c>
      <c r="B21" s="27" t="s">
        <v>61</v>
      </c>
      <c r="C21" s="26" t="s">
        <v>62</v>
      </c>
      <c r="D21" s="28">
        <v>90000</v>
      </c>
      <c r="E21" s="28">
        <v>107100</v>
      </c>
      <c r="F21" s="28" t="s">
        <v>165</v>
      </c>
      <c r="G21" s="28">
        <v>107100</v>
      </c>
      <c r="H21" s="26" t="s">
        <v>16</v>
      </c>
      <c r="I21" s="26" t="s">
        <v>63</v>
      </c>
      <c r="J21" s="26" t="s">
        <v>12</v>
      </c>
      <c r="K21" s="68" t="s">
        <v>17</v>
      </c>
      <c r="L21" s="38"/>
      <c r="M21" s="38"/>
      <c r="N21" s="38"/>
      <c r="O21" s="38"/>
      <c r="P21" s="38"/>
      <c r="Q21" s="38"/>
      <c r="R21" s="38"/>
      <c r="S21" s="38"/>
      <c r="T21" s="38"/>
      <c r="U21" s="38"/>
      <c r="V21" s="38"/>
      <c r="W21" s="38"/>
      <c r="X21" s="38"/>
      <c r="Y21" s="38"/>
      <c r="Z21" s="38"/>
    </row>
    <row r="22" spans="1:26" x14ac:dyDescent="0.25">
      <c r="A22" s="41" t="s">
        <v>64</v>
      </c>
      <c r="B22" s="5" t="s">
        <v>65</v>
      </c>
      <c r="C22" s="1" t="s">
        <v>66</v>
      </c>
      <c r="D22" s="6">
        <v>46730</v>
      </c>
      <c r="E22" s="6">
        <v>55608.7</v>
      </c>
      <c r="F22" s="6" t="s">
        <v>172</v>
      </c>
      <c r="G22" s="6">
        <v>55608.7</v>
      </c>
      <c r="H22" s="1" t="s">
        <v>232</v>
      </c>
      <c r="I22" s="1" t="s">
        <v>229</v>
      </c>
      <c r="J22" s="1" t="s">
        <v>12</v>
      </c>
      <c r="K22" s="46" t="s">
        <v>13</v>
      </c>
      <c r="L22" s="38"/>
      <c r="M22" s="38"/>
      <c r="N22" s="38"/>
      <c r="O22" s="38"/>
      <c r="P22" s="38"/>
      <c r="Q22" s="38"/>
      <c r="R22" s="38"/>
      <c r="S22" s="38"/>
      <c r="T22" s="38"/>
      <c r="U22" s="38"/>
      <c r="V22" s="38"/>
      <c r="W22" s="38"/>
      <c r="X22" s="38"/>
      <c r="Y22" s="38"/>
      <c r="Z22" s="38"/>
    </row>
    <row r="23" spans="1:26" x14ac:dyDescent="0.25">
      <c r="A23" s="64" t="s">
        <v>67</v>
      </c>
      <c r="B23" s="27" t="s">
        <v>68</v>
      </c>
      <c r="C23" s="26" t="s">
        <v>69</v>
      </c>
      <c r="D23" s="28">
        <v>2400</v>
      </c>
      <c r="E23" s="28">
        <v>2856</v>
      </c>
      <c r="F23" s="28" t="s">
        <v>10</v>
      </c>
      <c r="G23" s="28">
        <v>2856</v>
      </c>
      <c r="H23" s="26" t="s">
        <v>47</v>
      </c>
      <c r="I23" s="26" t="s">
        <v>70</v>
      </c>
      <c r="J23" s="26" t="s">
        <v>43</v>
      </c>
      <c r="K23" s="68" t="s">
        <v>13</v>
      </c>
      <c r="L23" s="38"/>
      <c r="M23" s="38"/>
      <c r="N23" s="38"/>
      <c r="O23" s="38"/>
      <c r="P23" s="38"/>
      <c r="Q23" s="38"/>
      <c r="R23" s="38"/>
      <c r="S23" s="38"/>
      <c r="T23" s="38"/>
      <c r="U23" s="38"/>
      <c r="V23" s="38"/>
      <c r="W23" s="38"/>
      <c r="X23" s="38"/>
      <c r="Y23" s="38"/>
      <c r="Z23" s="38"/>
    </row>
    <row r="24" spans="1:26" x14ac:dyDescent="0.25">
      <c r="A24" s="42" t="s">
        <v>71</v>
      </c>
      <c r="B24" s="11" t="s">
        <v>72</v>
      </c>
      <c r="C24" s="10" t="s">
        <v>73</v>
      </c>
      <c r="D24" s="19">
        <v>13154</v>
      </c>
      <c r="E24" s="19">
        <v>14884.36</v>
      </c>
      <c r="F24" s="6" t="s">
        <v>34</v>
      </c>
      <c r="G24" s="6">
        <v>10671.76</v>
      </c>
      <c r="H24" s="10" t="s">
        <v>35</v>
      </c>
      <c r="I24" s="10" t="s">
        <v>11</v>
      </c>
      <c r="J24" s="10" t="s">
        <v>12</v>
      </c>
      <c r="K24" s="47" t="s">
        <v>13</v>
      </c>
      <c r="L24" s="38"/>
      <c r="M24" s="38"/>
      <c r="N24" s="38"/>
      <c r="O24" s="38"/>
      <c r="P24" s="38"/>
      <c r="Q24" s="38"/>
      <c r="R24" s="38"/>
      <c r="S24" s="38"/>
      <c r="T24" s="38"/>
      <c r="U24" s="38"/>
      <c r="V24" s="38"/>
      <c r="W24" s="38"/>
      <c r="X24" s="38"/>
      <c r="Y24" s="38"/>
      <c r="Z24" s="38"/>
    </row>
    <row r="25" spans="1:26" x14ac:dyDescent="0.25">
      <c r="A25" s="48"/>
      <c r="B25" s="49"/>
      <c r="C25" s="50"/>
      <c r="D25" s="52"/>
      <c r="E25" s="52"/>
      <c r="F25" s="6" t="s">
        <v>164</v>
      </c>
      <c r="G25" s="6">
        <v>4212.6000000000004</v>
      </c>
      <c r="H25" s="50"/>
      <c r="I25" s="50"/>
      <c r="J25" s="50"/>
      <c r="K25" s="53"/>
      <c r="L25" s="38"/>
      <c r="M25" s="38"/>
      <c r="N25" s="38"/>
      <c r="O25" s="38"/>
      <c r="P25" s="38"/>
      <c r="Q25" s="38"/>
      <c r="R25" s="38"/>
      <c r="S25" s="38"/>
      <c r="T25" s="38"/>
      <c r="U25" s="38"/>
      <c r="V25" s="38"/>
      <c r="W25" s="38"/>
      <c r="X25" s="38"/>
      <c r="Y25" s="38"/>
      <c r="Z25" s="38"/>
    </row>
    <row r="26" spans="1:26" x14ac:dyDescent="0.25">
      <c r="A26" s="64" t="s">
        <v>74</v>
      </c>
      <c r="B26" s="27" t="s">
        <v>75</v>
      </c>
      <c r="C26" s="26" t="s">
        <v>76</v>
      </c>
      <c r="D26" s="28">
        <v>17100</v>
      </c>
      <c r="E26" s="28">
        <v>20349</v>
      </c>
      <c r="F26" s="28" t="s">
        <v>173</v>
      </c>
      <c r="G26" s="28">
        <v>0</v>
      </c>
      <c r="H26" s="26" t="s">
        <v>48</v>
      </c>
      <c r="I26" s="26" t="s">
        <v>42</v>
      </c>
      <c r="J26" s="26" t="s">
        <v>12</v>
      </c>
      <c r="K26" s="68" t="s">
        <v>198</v>
      </c>
      <c r="L26" s="38"/>
      <c r="M26" s="38"/>
      <c r="N26" s="38"/>
      <c r="O26" s="38"/>
      <c r="P26" s="38"/>
      <c r="Q26" s="38"/>
      <c r="R26" s="38"/>
      <c r="S26" s="38"/>
      <c r="T26" s="38"/>
      <c r="U26" s="38"/>
      <c r="V26" s="38"/>
      <c r="W26" s="38"/>
      <c r="X26" s="38"/>
      <c r="Y26" s="38"/>
      <c r="Z26" s="38"/>
    </row>
    <row r="27" spans="1:26" ht="21" customHeight="1" x14ac:dyDescent="0.25">
      <c r="A27" s="41" t="s">
        <v>77</v>
      </c>
      <c r="B27" s="5" t="s">
        <v>78</v>
      </c>
      <c r="C27" s="1" t="s">
        <v>79</v>
      </c>
      <c r="D27" s="6">
        <v>630.25</v>
      </c>
      <c r="E27" s="6">
        <v>749.99749999999995</v>
      </c>
      <c r="F27" s="6" t="s">
        <v>10</v>
      </c>
      <c r="G27" s="6">
        <v>750</v>
      </c>
      <c r="H27" s="1" t="s">
        <v>284</v>
      </c>
      <c r="I27" s="1" t="s">
        <v>285</v>
      </c>
      <c r="J27" s="1" t="s">
        <v>43</v>
      </c>
      <c r="K27" s="46" t="s">
        <v>24</v>
      </c>
      <c r="L27" s="38"/>
      <c r="M27" s="38"/>
      <c r="N27" s="38"/>
      <c r="O27" s="38"/>
      <c r="P27" s="38"/>
      <c r="Q27" s="38"/>
      <c r="R27" s="38"/>
      <c r="S27" s="38"/>
      <c r="T27" s="38"/>
      <c r="U27" s="38"/>
      <c r="V27" s="38"/>
      <c r="W27" s="38"/>
      <c r="X27" s="38"/>
      <c r="Y27" s="38"/>
      <c r="Z27" s="38"/>
    </row>
    <row r="28" spans="1:26" ht="30" x14ac:dyDescent="0.25">
      <c r="A28" s="66" t="s">
        <v>80</v>
      </c>
      <c r="B28" s="30" t="s">
        <v>81</v>
      </c>
      <c r="C28" s="29" t="s">
        <v>82</v>
      </c>
      <c r="D28" s="59">
        <v>102240</v>
      </c>
      <c r="E28" s="59">
        <v>121665.59999999999</v>
      </c>
      <c r="F28" s="28" t="s">
        <v>10</v>
      </c>
      <c r="G28" s="28">
        <v>91392</v>
      </c>
      <c r="H28" s="29" t="s">
        <v>22</v>
      </c>
      <c r="I28" s="29" t="s">
        <v>83</v>
      </c>
      <c r="J28" s="29" t="s">
        <v>12</v>
      </c>
      <c r="K28" s="70" t="s">
        <v>13</v>
      </c>
      <c r="L28" s="38"/>
      <c r="M28" s="38"/>
      <c r="N28" s="38"/>
      <c r="O28" s="38"/>
      <c r="P28" s="38"/>
      <c r="Q28" s="38"/>
      <c r="R28" s="38"/>
      <c r="S28" s="38"/>
      <c r="T28" s="38"/>
      <c r="U28" s="38"/>
      <c r="V28" s="38"/>
      <c r="W28" s="38"/>
      <c r="X28" s="38"/>
      <c r="Y28" s="38"/>
      <c r="Z28" s="38"/>
    </row>
    <row r="29" spans="1:26" x14ac:dyDescent="0.25">
      <c r="A29" s="67"/>
      <c r="B29" s="61"/>
      <c r="C29" s="60"/>
      <c r="D29" s="62"/>
      <c r="E29" s="62"/>
      <c r="F29" s="28" t="s">
        <v>166</v>
      </c>
      <c r="G29" s="28">
        <v>30273.599999999999</v>
      </c>
      <c r="H29" s="60"/>
      <c r="I29" s="60"/>
      <c r="J29" s="60"/>
      <c r="K29" s="71"/>
      <c r="L29" s="38"/>
      <c r="M29" s="38"/>
      <c r="N29" s="38"/>
      <c r="O29" s="38"/>
      <c r="P29" s="38"/>
      <c r="Q29" s="38"/>
      <c r="R29" s="38"/>
      <c r="S29" s="38"/>
      <c r="T29" s="38"/>
      <c r="U29" s="38"/>
      <c r="V29" s="38"/>
      <c r="W29" s="38"/>
      <c r="X29" s="38"/>
      <c r="Y29" s="38"/>
      <c r="Z29" s="38"/>
    </row>
    <row r="30" spans="1:26" x14ac:dyDescent="0.25">
      <c r="A30" s="41" t="s">
        <v>84</v>
      </c>
      <c r="B30" s="5" t="s">
        <v>85</v>
      </c>
      <c r="C30" s="1" t="s">
        <v>86</v>
      </c>
      <c r="D30" s="6">
        <v>1392.4</v>
      </c>
      <c r="E30" s="6">
        <v>1656.9560000000001</v>
      </c>
      <c r="F30" s="6" t="s">
        <v>172</v>
      </c>
      <c r="G30" s="6">
        <v>1656.96</v>
      </c>
      <c r="H30" s="1" t="s">
        <v>22</v>
      </c>
      <c r="I30" s="1" t="s">
        <v>23</v>
      </c>
      <c r="J30" s="1" t="s">
        <v>12</v>
      </c>
      <c r="K30" s="46" t="s">
        <v>13</v>
      </c>
      <c r="L30" s="38"/>
      <c r="M30" s="38"/>
      <c r="N30" s="38"/>
      <c r="O30" s="38"/>
      <c r="P30" s="38"/>
      <c r="Q30" s="38"/>
      <c r="R30" s="38"/>
      <c r="S30" s="38"/>
      <c r="T30" s="38"/>
      <c r="U30" s="38"/>
      <c r="V30" s="38"/>
      <c r="W30" s="38"/>
      <c r="X30" s="38"/>
      <c r="Y30" s="38"/>
      <c r="Z30" s="38"/>
    </row>
    <row r="31" spans="1:26" ht="23.25" customHeight="1" x14ac:dyDescent="0.25">
      <c r="A31" s="66" t="s">
        <v>87</v>
      </c>
      <c r="B31" s="30" t="s">
        <v>88</v>
      </c>
      <c r="C31" s="29" t="s">
        <v>89</v>
      </c>
      <c r="D31" s="59">
        <v>108396</v>
      </c>
      <c r="E31" s="59">
        <v>128991.23999999999</v>
      </c>
      <c r="F31" s="28" t="s">
        <v>21</v>
      </c>
      <c r="G31" s="28">
        <v>3367.7</v>
      </c>
      <c r="H31" s="29" t="s">
        <v>235</v>
      </c>
      <c r="I31" s="29" t="s">
        <v>234</v>
      </c>
      <c r="J31" s="29" t="s">
        <v>12</v>
      </c>
      <c r="K31" s="70" t="s">
        <v>13</v>
      </c>
      <c r="L31" s="38"/>
      <c r="M31" s="38"/>
      <c r="N31" s="38"/>
      <c r="O31" s="38"/>
      <c r="P31" s="38"/>
      <c r="Q31" s="38"/>
      <c r="R31" s="38"/>
      <c r="S31" s="38"/>
      <c r="T31" s="38"/>
      <c r="U31" s="38"/>
      <c r="V31" s="38"/>
      <c r="W31" s="38"/>
      <c r="X31" s="38"/>
      <c r="Y31" s="38"/>
      <c r="Z31" s="38"/>
    </row>
    <row r="32" spans="1:26" x14ac:dyDescent="0.25">
      <c r="A32" s="67"/>
      <c r="B32" s="61"/>
      <c r="C32" s="60"/>
      <c r="D32" s="62"/>
      <c r="E32" s="62"/>
      <c r="F32" s="28" t="s">
        <v>10</v>
      </c>
      <c r="G32" s="28">
        <v>125623.54</v>
      </c>
      <c r="H32" s="60"/>
      <c r="I32" s="60"/>
      <c r="J32" s="60"/>
      <c r="K32" s="71"/>
      <c r="L32" s="38"/>
      <c r="M32" s="38"/>
      <c r="N32" s="38"/>
      <c r="O32" s="38"/>
      <c r="P32" s="38"/>
      <c r="Q32" s="38"/>
      <c r="R32" s="38"/>
      <c r="S32" s="38"/>
      <c r="T32" s="38"/>
      <c r="U32" s="38"/>
      <c r="V32" s="38"/>
      <c r="W32" s="38"/>
      <c r="X32" s="38"/>
      <c r="Y32" s="38"/>
      <c r="Z32" s="38"/>
    </row>
    <row r="33" spans="1:26" ht="38.25" customHeight="1" x14ac:dyDescent="0.25">
      <c r="A33" s="41" t="s">
        <v>91</v>
      </c>
      <c r="B33" s="5" t="s">
        <v>92</v>
      </c>
      <c r="C33" s="1" t="s">
        <v>93</v>
      </c>
      <c r="D33" s="6">
        <v>19438.099999999999</v>
      </c>
      <c r="E33" s="6">
        <v>23131.338999999996</v>
      </c>
      <c r="F33" s="6" t="s">
        <v>10</v>
      </c>
      <c r="G33" s="6">
        <v>23131.34</v>
      </c>
      <c r="H33" s="1" t="s">
        <v>233</v>
      </c>
      <c r="I33" s="1" t="s">
        <v>236</v>
      </c>
      <c r="J33" s="1" t="s">
        <v>12</v>
      </c>
      <c r="K33" s="46" t="s">
        <v>13</v>
      </c>
      <c r="L33" s="38"/>
      <c r="M33" s="38"/>
      <c r="N33" s="38"/>
      <c r="O33" s="38"/>
      <c r="P33" s="38"/>
      <c r="Q33" s="38"/>
      <c r="R33" s="38"/>
      <c r="S33" s="38"/>
      <c r="T33" s="38"/>
      <c r="U33" s="38"/>
      <c r="V33" s="38"/>
      <c r="W33" s="38"/>
      <c r="X33" s="38"/>
      <c r="Y33" s="38"/>
      <c r="Z33" s="38"/>
    </row>
    <row r="34" spans="1:26" ht="30" customHeight="1" x14ac:dyDescent="0.25">
      <c r="A34" s="64" t="s">
        <v>94</v>
      </c>
      <c r="B34" s="27" t="s">
        <v>95</v>
      </c>
      <c r="C34" s="26" t="s">
        <v>96</v>
      </c>
      <c r="D34" s="28">
        <v>11184.87</v>
      </c>
      <c r="E34" s="28">
        <v>13309.9953</v>
      </c>
      <c r="F34" s="28" t="s">
        <v>21</v>
      </c>
      <c r="G34" s="28">
        <v>13310</v>
      </c>
      <c r="H34" s="26" t="s">
        <v>232</v>
      </c>
      <c r="I34" s="26" t="s">
        <v>237</v>
      </c>
      <c r="J34" s="26" t="s">
        <v>12</v>
      </c>
      <c r="K34" s="68" t="s">
        <v>13</v>
      </c>
      <c r="L34" s="38"/>
      <c r="M34" s="38"/>
      <c r="N34" s="38"/>
      <c r="O34" s="38"/>
      <c r="P34" s="38"/>
      <c r="Q34" s="38"/>
      <c r="R34" s="38"/>
      <c r="S34" s="38"/>
      <c r="T34" s="38"/>
      <c r="U34" s="38"/>
      <c r="V34" s="38"/>
      <c r="W34" s="38"/>
      <c r="X34" s="38"/>
      <c r="Y34" s="38"/>
      <c r="Z34" s="38"/>
    </row>
    <row r="35" spans="1:26" x14ac:dyDescent="0.25">
      <c r="A35" s="41" t="s">
        <v>97</v>
      </c>
      <c r="B35" s="5" t="s">
        <v>281</v>
      </c>
      <c r="C35" s="1" t="s">
        <v>98</v>
      </c>
      <c r="D35" s="6">
        <v>111000</v>
      </c>
      <c r="E35" s="6">
        <v>111000</v>
      </c>
      <c r="F35" s="6" t="s">
        <v>168</v>
      </c>
      <c r="G35" s="6">
        <v>111000</v>
      </c>
      <c r="H35" s="1" t="s">
        <v>90</v>
      </c>
      <c r="I35" s="1" t="s">
        <v>63</v>
      </c>
      <c r="J35" s="1" t="s">
        <v>12</v>
      </c>
      <c r="K35" s="46" t="s">
        <v>13</v>
      </c>
      <c r="L35" s="38"/>
      <c r="M35" s="38"/>
      <c r="N35" s="38"/>
      <c r="O35" s="38"/>
      <c r="P35" s="38"/>
      <c r="Q35" s="38"/>
      <c r="R35" s="38"/>
      <c r="S35" s="38"/>
      <c r="T35" s="38"/>
      <c r="U35" s="38"/>
      <c r="V35" s="38"/>
      <c r="W35" s="38"/>
      <c r="X35" s="38"/>
      <c r="Y35" s="38"/>
      <c r="Z35" s="38"/>
    </row>
    <row r="36" spans="1:26" ht="33.75" customHeight="1" x14ac:dyDescent="0.25">
      <c r="A36" s="64" t="s">
        <v>99</v>
      </c>
      <c r="B36" s="27" t="s">
        <v>100</v>
      </c>
      <c r="C36" s="26" t="s">
        <v>101</v>
      </c>
      <c r="D36" s="28">
        <v>16485</v>
      </c>
      <c r="E36" s="28">
        <v>19617.149999999998</v>
      </c>
      <c r="F36" s="28" t="s">
        <v>10</v>
      </c>
      <c r="G36" s="28">
        <v>19617.150000000001</v>
      </c>
      <c r="H36" s="26" t="s">
        <v>83</v>
      </c>
      <c r="I36" s="26" t="s">
        <v>102</v>
      </c>
      <c r="J36" s="26" t="s">
        <v>12</v>
      </c>
      <c r="K36" s="68" t="s">
        <v>13</v>
      </c>
      <c r="L36" s="38"/>
      <c r="M36" s="38"/>
      <c r="N36" s="38"/>
      <c r="O36" s="38"/>
      <c r="P36" s="38"/>
      <c r="Q36" s="38"/>
      <c r="R36" s="38"/>
      <c r="S36" s="38"/>
      <c r="T36" s="38"/>
      <c r="U36" s="38"/>
      <c r="V36" s="38"/>
      <c r="W36" s="38"/>
      <c r="X36" s="38"/>
      <c r="Y36" s="38"/>
      <c r="Z36" s="38"/>
    </row>
    <row r="37" spans="1:26" x14ac:dyDescent="0.25">
      <c r="A37" s="42" t="s">
        <v>103</v>
      </c>
      <c r="B37" s="11" t="s">
        <v>104</v>
      </c>
      <c r="C37" s="10" t="s">
        <v>105</v>
      </c>
      <c r="D37" s="12">
        <v>12403</v>
      </c>
      <c r="E37" s="12">
        <v>14759.57</v>
      </c>
      <c r="F37" s="6" t="s">
        <v>21</v>
      </c>
      <c r="G37" s="6">
        <v>7211.4</v>
      </c>
      <c r="H37" s="10" t="s">
        <v>22</v>
      </c>
      <c r="I37" s="10" t="s">
        <v>83</v>
      </c>
      <c r="J37" s="10" t="s">
        <v>12</v>
      </c>
      <c r="K37" s="47" t="s">
        <v>13</v>
      </c>
      <c r="L37" s="38"/>
      <c r="M37" s="38"/>
      <c r="N37" s="38"/>
      <c r="O37" s="38"/>
      <c r="P37" s="38"/>
      <c r="Q37" s="38"/>
      <c r="R37" s="38"/>
      <c r="S37" s="38"/>
      <c r="T37" s="38"/>
      <c r="U37" s="38"/>
      <c r="V37" s="38"/>
      <c r="W37" s="38"/>
      <c r="X37" s="38"/>
      <c r="Y37" s="38"/>
      <c r="Z37" s="38"/>
    </row>
    <row r="38" spans="1:26" x14ac:dyDescent="0.25">
      <c r="A38" s="48"/>
      <c r="B38" s="49"/>
      <c r="C38" s="50"/>
      <c r="D38" s="51"/>
      <c r="E38" s="51"/>
      <c r="F38" s="6" t="s">
        <v>10</v>
      </c>
      <c r="G38" s="6">
        <v>7548.17</v>
      </c>
      <c r="H38" s="50"/>
      <c r="I38" s="50"/>
      <c r="J38" s="50"/>
      <c r="K38" s="53"/>
      <c r="L38" s="38"/>
      <c r="M38" s="38"/>
      <c r="N38" s="38"/>
      <c r="O38" s="38"/>
      <c r="P38" s="38"/>
      <c r="Q38" s="38"/>
      <c r="R38" s="38"/>
      <c r="S38" s="38"/>
      <c r="T38" s="38"/>
      <c r="U38" s="38"/>
      <c r="V38" s="38"/>
      <c r="W38" s="38"/>
      <c r="X38" s="38"/>
      <c r="Y38" s="38"/>
      <c r="Z38" s="38"/>
    </row>
    <row r="39" spans="1:26" x14ac:dyDescent="0.25">
      <c r="A39" s="66" t="s">
        <v>106</v>
      </c>
      <c r="B39" s="30" t="s">
        <v>107</v>
      </c>
      <c r="C39" s="29" t="s">
        <v>108</v>
      </c>
      <c r="D39" s="59">
        <v>9875</v>
      </c>
      <c r="E39" s="59">
        <v>11751.25</v>
      </c>
      <c r="F39" s="28" t="s">
        <v>21</v>
      </c>
      <c r="G39" s="28">
        <v>618.79999999999995</v>
      </c>
      <c r="H39" s="29" t="s">
        <v>48</v>
      </c>
      <c r="I39" s="29" t="s">
        <v>109</v>
      </c>
      <c r="J39" s="29" t="s">
        <v>12</v>
      </c>
      <c r="K39" s="70" t="s">
        <v>13</v>
      </c>
      <c r="L39" s="38"/>
      <c r="M39" s="38"/>
      <c r="N39" s="38"/>
      <c r="O39" s="38"/>
      <c r="P39" s="38"/>
      <c r="Q39" s="38"/>
      <c r="R39" s="38"/>
      <c r="S39" s="38"/>
      <c r="T39" s="38"/>
      <c r="U39" s="38"/>
      <c r="V39" s="38"/>
      <c r="W39" s="38"/>
      <c r="X39" s="38"/>
      <c r="Y39" s="38"/>
      <c r="Z39" s="38"/>
    </row>
    <row r="40" spans="1:26" ht="18.75" customHeight="1" x14ac:dyDescent="0.25">
      <c r="A40" s="67"/>
      <c r="B40" s="61"/>
      <c r="C40" s="60"/>
      <c r="D40" s="62"/>
      <c r="E40" s="62"/>
      <c r="F40" s="28" t="s">
        <v>10</v>
      </c>
      <c r="G40" s="28">
        <v>4469.45</v>
      </c>
      <c r="H40" s="60"/>
      <c r="I40" s="60"/>
      <c r="J40" s="60"/>
      <c r="K40" s="71"/>
      <c r="L40" s="38"/>
      <c r="M40" s="38"/>
      <c r="N40" s="38"/>
      <c r="O40" s="38"/>
      <c r="P40" s="38"/>
      <c r="Q40" s="38"/>
      <c r="R40" s="38"/>
      <c r="S40" s="38"/>
      <c r="T40" s="38"/>
      <c r="U40" s="38"/>
      <c r="V40" s="38"/>
      <c r="W40" s="38"/>
      <c r="X40" s="38"/>
      <c r="Y40" s="38"/>
      <c r="Z40" s="38"/>
    </row>
    <row r="41" spans="1:26" x14ac:dyDescent="0.25">
      <c r="A41" s="42" t="s">
        <v>110</v>
      </c>
      <c r="B41" s="11" t="s">
        <v>111</v>
      </c>
      <c r="C41" s="10" t="s">
        <v>38</v>
      </c>
      <c r="D41" s="12">
        <v>93520</v>
      </c>
      <c r="E41" s="12">
        <v>111288.79999999999</v>
      </c>
      <c r="F41" s="6" t="s">
        <v>21</v>
      </c>
      <c r="G41" s="6">
        <v>39032</v>
      </c>
      <c r="H41" s="10" t="s">
        <v>112</v>
      </c>
      <c r="I41" s="10" t="s">
        <v>22</v>
      </c>
      <c r="J41" s="10" t="s">
        <v>12</v>
      </c>
      <c r="K41" s="47" t="s">
        <v>198</v>
      </c>
      <c r="L41" s="38"/>
      <c r="M41" s="38"/>
      <c r="N41" s="38"/>
      <c r="O41" s="38"/>
      <c r="P41" s="38"/>
      <c r="Q41" s="38"/>
      <c r="R41" s="38"/>
      <c r="S41" s="38"/>
      <c r="T41" s="38"/>
      <c r="U41" s="38"/>
      <c r="V41" s="38"/>
      <c r="W41" s="38"/>
      <c r="X41" s="38"/>
      <c r="Y41" s="38"/>
      <c r="Z41" s="38"/>
    </row>
    <row r="42" spans="1:26" x14ac:dyDescent="0.25">
      <c r="A42" s="65"/>
      <c r="B42" s="56"/>
      <c r="C42" s="55"/>
      <c r="D42" s="57"/>
      <c r="E42" s="57"/>
      <c r="F42" s="6" t="s">
        <v>167</v>
      </c>
      <c r="G42" s="6">
        <v>14946.4</v>
      </c>
      <c r="H42" s="55"/>
      <c r="I42" s="55"/>
      <c r="J42" s="55"/>
      <c r="K42" s="69"/>
      <c r="L42" s="38"/>
      <c r="M42" s="38"/>
      <c r="N42" s="38"/>
      <c r="O42" s="38"/>
      <c r="P42" s="38"/>
      <c r="Q42" s="38"/>
      <c r="R42" s="38"/>
      <c r="S42" s="38"/>
      <c r="T42" s="38"/>
      <c r="U42" s="38"/>
      <c r="V42" s="38"/>
      <c r="W42" s="38"/>
      <c r="X42" s="38"/>
      <c r="Y42" s="38"/>
      <c r="Z42" s="38"/>
    </row>
    <row r="43" spans="1:26" x14ac:dyDescent="0.25">
      <c r="A43" s="48"/>
      <c r="B43" s="49"/>
      <c r="C43" s="50"/>
      <c r="D43" s="51"/>
      <c r="E43" s="51"/>
      <c r="F43" s="6" t="s">
        <v>10</v>
      </c>
      <c r="G43" s="6">
        <v>57310.400000000001</v>
      </c>
      <c r="H43" s="50"/>
      <c r="I43" s="50"/>
      <c r="J43" s="50"/>
      <c r="K43" s="53"/>
      <c r="L43" s="38"/>
      <c r="M43" s="38"/>
      <c r="N43" s="38"/>
      <c r="O43" s="38"/>
      <c r="P43" s="38"/>
      <c r="Q43" s="38"/>
      <c r="R43" s="38"/>
      <c r="S43" s="38"/>
      <c r="T43" s="38"/>
      <c r="U43" s="38"/>
      <c r="V43" s="38"/>
      <c r="W43" s="38"/>
      <c r="X43" s="38"/>
      <c r="Y43" s="38"/>
      <c r="Z43" s="38"/>
    </row>
    <row r="44" spans="1:26" ht="14.25" customHeight="1" x14ac:dyDescent="0.25">
      <c r="A44" s="66" t="s">
        <v>113</v>
      </c>
      <c r="B44" s="30" t="s">
        <v>114</v>
      </c>
      <c r="C44" s="29" t="s">
        <v>115</v>
      </c>
      <c r="D44" s="59">
        <v>269550</v>
      </c>
      <c r="E44" s="59">
        <v>320764.5</v>
      </c>
      <c r="F44" s="28" t="s">
        <v>10</v>
      </c>
      <c r="G44" s="28">
        <v>120844.5</v>
      </c>
      <c r="H44" s="29" t="s">
        <v>70</v>
      </c>
      <c r="I44" s="29" t="s">
        <v>237</v>
      </c>
      <c r="J44" s="29" t="s">
        <v>12</v>
      </c>
      <c r="K44" s="70" t="s">
        <v>239</v>
      </c>
      <c r="L44" s="38"/>
      <c r="M44" s="38"/>
      <c r="N44" s="38"/>
      <c r="O44" s="38"/>
      <c r="P44" s="38"/>
      <c r="Q44" s="38"/>
      <c r="R44" s="38"/>
      <c r="S44" s="38"/>
      <c r="T44" s="38"/>
      <c r="U44" s="38"/>
      <c r="V44" s="38"/>
      <c r="W44" s="38"/>
      <c r="X44" s="38"/>
      <c r="Y44" s="38"/>
      <c r="Z44" s="38"/>
    </row>
    <row r="45" spans="1:26" ht="17.25" customHeight="1" x14ac:dyDescent="0.25">
      <c r="A45" s="67"/>
      <c r="B45" s="61"/>
      <c r="C45" s="60"/>
      <c r="D45" s="62"/>
      <c r="E45" s="62"/>
      <c r="F45" s="28" t="s">
        <v>166</v>
      </c>
      <c r="G45" s="28">
        <v>199920</v>
      </c>
      <c r="H45" s="60"/>
      <c r="I45" s="60"/>
      <c r="J45" s="60"/>
      <c r="K45" s="71"/>
      <c r="L45" s="38"/>
      <c r="M45" s="38"/>
      <c r="N45" s="38"/>
      <c r="O45" s="38"/>
      <c r="P45" s="38"/>
      <c r="Q45" s="38"/>
      <c r="R45" s="38"/>
      <c r="S45" s="38"/>
      <c r="T45" s="38"/>
      <c r="U45" s="38"/>
      <c r="V45" s="38"/>
      <c r="W45" s="38"/>
      <c r="X45" s="38"/>
      <c r="Y45" s="38"/>
      <c r="Z45" s="38"/>
    </row>
    <row r="46" spans="1:26" ht="45" x14ac:dyDescent="0.25">
      <c r="A46" s="41" t="s">
        <v>116</v>
      </c>
      <c r="B46" s="5" t="s">
        <v>117</v>
      </c>
      <c r="C46" s="1" t="s">
        <v>118</v>
      </c>
      <c r="D46" s="6">
        <v>24300</v>
      </c>
      <c r="E46" s="6">
        <v>28917</v>
      </c>
      <c r="F46" s="6" t="s">
        <v>166</v>
      </c>
      <c r="G46" s="6">
        <v>28917</v>
      </c>
      <c r="H46" s="1" t="s">
        <v>238</v>
      </c>
      <c r="I46" s="1" t="s">
        <v>234</v>
      </c>
      <c r="J46" s="1" t="s">
        <v>12</v>
      </c>
      <c r="K46" s="46" t="s">
        <v>239</v>
      </c>
      <c r="L46" s="38"/>
      <c r="M46" s="38"/>
      <c r="N46" s="38"/>
      <c r="O46" s="38"/>
      <c r="P46" s="38"/>
      <c r="Q46" s="38"/>
      <c r="R46" s="38"/>
      <c r="S46" s="38"/>
      <c r="T46" s="38"/>
      <c r="U46" s="38"/>
      <c r="V46" s="38"/>
      <c r="W46" s="38"/>
      <c r="X46" s="38"/>
      <c r="Y46" s="38"/>
      <c r="Z46" s="38"/>
    </row>
    <row r="47" spans="1:26" ht="75" x14ac:dyDescent="0.25">
      <c r="A47" s="64" t="s">
        <v>119</v>
      </c>
      <c r="B47" s="27" t="s">
        <v>120</v>
      </c>
      <c r="C47" s="26" t="s">
        <v>121</v>
      </c>
      <c r="D47" s="28">
        <v>35649.61</v>
      </c>
      <c r="E47" s="28">
        <v>42423.035899999995</v>
      </c>
      <c r="F47" s="28" t="s">
        <v>174</v>
      </c>
      <c r="G47" s="28">
        <v>42423.03</v>
      </c>
      <c r="H47" s="26" t="s">
        <v>286</v>
      </c>
      <c r="I47" s="26" t="s">
        <v>287</v>
      </c>
      <c r="J47" s="26" t="s">
        <v>12</v>
      </c>
      <c r="K47" s="68" t="s">
        <v>24</v>
      </c>
      <c r="L47" s="38"/>
      <c r="M47" s="38"/>
      <c r="N47" s="38"/>
      <c r="O47" s="38"/>
      <c r="P47" s="38"/>
      <c r="Q47" s="38"/>
      <c r="R47" s="38"/>
      <c r="S47" s="38"/>
      <c r="T47" s="38"/>
      <c r="U47" s="38"/>
      <c r="V47" s="38"/>
      <c r="W47" s="38"/>
      <c r="X47" s="38"/>
      <c r="Y47" s="38"/>
      <c r="Z47" s="38"/>
    </row>
    <row r="48" spans="1:26" x14ac:dyDescent="0.25">
      <c r="A48" s="41" t="s">
        <v>123</v>
      </c>
      <c r="B48" s="5" t="s">
        <v>124</v>
      </c>
      <c r="C48" s="1" t="s">
        <v>125</v>
      </c>
      <c r="D48" s="6">
        <v>645</v>
      </c>
      <c r="E48" s="6">
        <v>767.55</v>
      </c>
      <c r="F48" s="6" t="s">
        <v>21</v>
      </c>
      <c r="G48" s="6">
        <v>767.55</v>
      </c>
      <c r="H48" s="1" t="s">
        <v>126</v>
      </c>
      <c r="I48" s="1" t="s">
        <v>16</v>
      </c>
      <c r="J48" s="1" t="s">
        <v>12</v>
      </c>
      <c r="K48" s="46" t="s">
        <v>13</v>
      </c>
      <c r="L48" s="38"/>
      <c r="M48" s="38"/>
      <c r="N48" s="38"/>
      <c r="O48" s="38"/>
      <c r="P48" s="38"/>
      <c r="Q48" s="38"/>
      <c r="R48" s="38"/>
      <c r="S48" s="38"/>
      <c r="T48" s="38"/>
      <c r="U48" s="38"/>
      <c r="V48" s="38"/>
      <c r="W48" s="38"/>
      <c r="X48" s="38"/>
      <c r="Y48" s="38"/>
      <c r="Z48" s="38"/>
    </row>
    <row r="49" spans="1:26" x14ac:dyDescent="0.25">
      <c r="A49" s="64" t="s">
        <v>127</v>
      </c>
      <c r="B49" s="27" t="s">
        <v>128</v>
      </c>
      <c r="C49" s="26" t="s">
        <v>129</v>
      </c>
      <c r="D49" s="28">
        <v>41596.639999999999</v>
      </c>
      <c r="E49" s="28">
        <v>49500.001599999996</v>
      </c>
      <c r="F49" s="28" t="s">
        <v>169</v>
      </c>
      <c r="G49" s="28">
        <v>49500</v>
      </c>
      <c r="H49" s="26" t="s">
        <v>16</v>
      </c>
      <c r="I49" s="26" t="s">
        <v>47</v>
      </c>
      <c r="J49" s="26" t="s">
        <v>43</v>
      </c>
      <c r="K49" s="68" t="s">
        <v>13</v>
      </c>
      <c r="L49" s="38"/>
      <c r="M49" s="38"/>
      <c r="N49" s="38"/>
      <c r="O49" s="38"/>
      <c r="P49" s="38"/>
      <c r="Q49" s="38"/>
      <c r="R49" s="38"/>
      <c r="S49" s="38"/>
      <c r="T49" s="38"/>
      <c r="U49" s="38"/>
      <c r="V49" s="38"/>
      <c r="W49" s="38"/>
      <c r="X49" s="38"/>
      <c r="Y49" s="38"/>
      <c r="Z49" s="38"/>
    </row>
    <row r="50" spans="1:26" x14ac:dyDescent="0.25">
      <c r="A50" s="41" t="s">
        <v>130</v>
      </c>
      <c r="B50" s="5" t="s">
        <v>131</v>
      </c>
      <c r="C50" s="1" t="s">
        <v>125</v>
      </c>
      <c r="D50" s="6">
        <v>260</v>
      </c>
      <c r="E50" s="6">
        <v>309.39999999999998</v>
      </c>
      <c r="F50" s="6" t="s">
        <v>21</v>
      </c>
      <c r="G50" s="6">
        <v>245.74</v>
      </c>
      <c r="H50" s="1" t="s">
        <v>132</v>
      </c>
      <c r="I50" s="1" t="s">
        <v>11</v>
      </c>
      <c r="J50" s="1" t="s">
        <v>43</v>
      </c>
      <c r="K50" s="46" t="s">
        <v>13</v>
      </c>
      <c r="L50" s="38"/>
      <c r="M50" s="38"/>
      <c r="N50" s="38"/>
      <c r="O50" s="38"/>
      <c r="P50" s="38"/>
      <c r="Q50" s="38"/>
      <c r="R50" s="38"/>
      <c r="S50" s="38"/>
      <c r="T50" s="38"/>
      <c r="U50" s="38"/>
      <c r="V50" s="38"/>
      <c r="W50" s="38"/>
      <c r="X50" s="38"/>
      <c r="Y50" s="38"/>
      <c r="Z50" s="38"/>
    </row>
    <row r="51" spans="1:26" x14ac:dyDescent="0.25">
      <c r="A51" s="66" t="s">
        <v>133</v>
      </c>
      <c r="B51" s="30" t="s">
        <v>134</v>
      </c>
      <c r="C51" s="29" t="s">
        <v>135</v>
      </c>
      <c r="D51" s="31">
        <v>1350</v>
      </c>
      <c r="E51" s="31">
        <v>1606.5</v>
      </c>
      <c r="F51" s="28" t="s">
        <v>10</v>
      </c>
      <c r="G51" s="28">
        <v>1606.5</v>
      </c>
      <c r="H51" s="26" t="s">
        <v>136</v>
      </c>
      <c r="I51" s="26" t="s">
        <v>11</v>
      </c>
      <c r="J51" s="26" t="s">
        <v>43</v>
      </c>
      <c r="K51" s="68" t="s">
        <v>13</v>
      </c>
      <c r="L51" s="38"/>
      <c r="M51" s="38"/>
      <c r="N51" s="38"/>
      <c r="O51" s="38"/>
      <c r="P51" s="38"/>
      <c r="Q51" s="38"/>
      <c r="R51" s="38"/>
      <c r="S51" s="38"/>
      <c r="T51" s="38"/>
      <c r="U51" s="38"/>
      <c r="V51" s="38"/>
      <c r="W51" s="38"/>
      <c r="X51" s="38"/>
      <c r="Y51" s="38"/>
      <c r="Z51" s="38"/>
    </row>
    <row r="52" spans="1:26" ht="30" x14ac:dyDescent="0.25">
      <c r="A52" s="41" t="s">
        <v>137</v>
      </c>
      <c r="B52" s="5" t="s">
        <v>138</v>
      </c>
      <c r="C52" s="1" t="s">
        <v>139</v>
      </c>
      <c r="D52" s="6">
        <v>2501.1</v>
      </c>
      <c r="E52" s="6">
        <v>2976.3089999999997</v>
      </c>
      <c r="F52" s="6" t="s">
        <v>10</v>
      </c>
      <c r="G52" s="6">
        <v>2976.31</v>
      </c>
      <c r="H52" s="1" t="s">
        <v>112</v>
      </c>
      <c r="I52" s="1" t="s">
        <v>11</v>
      </c>
      <c r="J52" s="1" t="s">
        <v>43</v>
      </c>
      <c r="K52" s="46" t="s">
        <v>13</v>
      </c>
      <c r="L52" s="38"/>
      <c r="M52" s="38"/>
      <c r="N52" s="38"/>
      <c r="O52" s="38"/>
      <c r="P52" s="38"/>
      <c r="Q52" s="38"/>
      <c r="R52" s="38"/>
      <c r="S52" s="38"/>
      <c r="T52" s="38"/>
      <c r="U52" s="38"/>
      <c r="V52" s="38"/>
      <c r="W52" s="38"/>
      <c r="X52" s="38"/>
      <c r="Y52" s="38"/>
      <c r="Z52" s="38"/>
    </row>
    <row r="53" spans="1:26" ht="30" x14ac:dyDescent="0.25">
      <c r="A53" s="64" t="s">
        <v>140</v>
      </c>
      <c r="B53" s="27" t="s">
        <v>141</v>
      </c>
      <c r="C53" s="26" t="s">
        <v>142</v>
      </c>
      <c r="D53" s="28">
        <v>31360</v>
      </c>
      <c r="E53" s="28">
        <v>37318.400000000001</v>
      </c>
      <c r="F53" s="28" t="s">
        <v>10</v>
      </c>
      <c r="G53" s="28">
        <v>37318.400000000001</v>
      </c>
      <c r="H53" s="26" t="s">
        <v>22</v>
      </c>
      <c r="I53" s="26" t="s">
        <v>23</v>
      </c>
      <c r="J53" s="26" t="s">
        <v>12</v>
      </c>
      <c r="K53" s="68" t="s">
        <v>13</v>
      </c>
      <c r="L53" s="38"/>
      <c r="M53" s="38"/>
      <c r="N53" s="38"/>
      <c r="O53" s="38"/>
      <c r="P53" s="38"/>
      <c r="Q53" s="38"/>
      <c r="R53" s="38"/>
      <c r="S53" s="38"/>
      <c r="T53" s="38"/>
      <c r="U53" s="38"/>
      <c r="V53" s="38"/>
      <c r="W53" s="38"/>
      <c r="X53" s="38"/>
      <c r="Y53" s="38"/>
      <c r="Z53" s="38"/>
    </row>
    <row r="54" spans="1:26" x14ac:dyDescent="0.25">
      <c r="A54" s="41" t="s">
        <v>143</v>
      </c>
      <c r="B54" s="5" t="s">
        <v>144</v>
      </c>
      <c r="C54" s="1" t="s">
        <v>145</v>
      </c>
      <c r="D54" s="6">
        <v>1950</v>
      </c>
      <c r="E54" s="6">
        <v>2320.5</v>
      </c>
      <c r="F54" s="6" t="s">
        <v>15</v>
      </c>
      <c r="G54" s="6">
        <v>2320.5</v>
      </c>
      <c r="H54" s="1" t="s">
        <v>146</v>
      </c>
      <c r="I54" s="1" t="s">
        <v>47</v>
      </c>
      <c r="J54" s="1" t="s">
        <v>12</v>
      </c>
      <c r="K54" s="46" t="s">
        <v>13</v>
      </c>
      <c r="L54" s="38"/>
      <c r="M54" s="38"/>
      <c r="N54" s="38"/>
      <c r="O54" s="38"/>
      <c r="P54" s="38"/>
      <c r="Q54" s="38"/>
      <c r="R54" s="38"/>
      <c r="S54" s="38"/>
      <c r="T54" s="38"/>
      <c r="U54" s="38"/>
      <c r="V54" s="38"/>
      <c r="W54" s="38"/>
      <c r="X54" s="38"/>
      <c r="Y54" s="38"/>
      <c r="Z54" s="38"/>
    </row>
    <row r="55" spans="1:26" x14ac:dyDescent="0.25">
      <c r="A55" s="66" t="s">
        <v>147</v>
      </c>
      <c r="B55" s="30" t="s">
        <v>148</v>
      </c>
      <c r="C55" s="29" t="s">
        <v>125</v>
      </c>
      <c r="D55" s="31">
        <v>6615</v>
      </c>
      <c r="E55" s="31">
        <v>7871.8499999999995</v>
      </c>
      <c r="F55" s="28" t="s">
        <v>21</v>
      </c>
      <c r="G55" s="28">
        <v>3587.85</v>
      </c>
      <c r="H55" s="29" t="s">
        <v>149</v>
      </c>
      <c r="I55" s="29" t="s">
        <v>63</v>
      </c>
      <c r="J55" s="29" t="s">
        <v>12</v>
      </c>
      <c r="K55" s="70" t="s">
        <v>13</v>
      </c>
      <c r="L55" s="38"/>
      <c r="M55" s="38"/>
      <c r="N55" s="38"/>
      <c r="O55" s="38"/>
      <c r="P55" s="38"/>
      <c r="Q55" s="38"/>
      <c r="R55" s="38"/>
      <c r="S55" s="38"/>
      <c r="T55" s="38"/>
      <c r="U55" s="38"/>
      <c r="V55" s="38"/>
      <c r="W55" s="38"/>
      <c r="X55" s="38"/>
      <c r="Y55" s="38"/>
      <c r="Z55" s="38"/>
    </row>
    <row r="56" spans="1:26" x14ac:dyDescent="0.25">
      <c r="A56" s="67"/>
      <c r="B56" s="61"/>
      <c r="C56" s="60"/>
      <c r="D56" s="63"/>
      <c r="E56" s="63"/>
      <c r="F56" s="28" t="s">
        <v>10</v>
      </c>
      <c r="G56" s="28">
        <v>4284</v>
      </c>
      <c r="H56" s="60"/>
      <c r="I56" s="60"/>
      <c r="J56" s="60"/>
      <c r="K56" s="71"/>
      <c r="L56" s="38"/>
      <c r="M56" s="38"/>
      <c r="N56" s="38"/>
      <c r="O56" s="38"/>
      <c r="P56" s="38"/>
      <c r="Q56" s="38"/>
      <c r="R56" s="38"/>
      <c r="S56" s="38"/>
      <c r="T56" s="38"/>
      <c r="U56" s="38"/>
      <c r="V56" s="38"/>
      <c r="W56" s="38"/>
      <c r="X56" s="38"/>
      <c r="Y56" s="38"/>
      <c r="Z56" s="38"/>
    </row>
    <row r="57" spans="1:26" ht="30" x14ac:dyDescent="0.25">
      <c r="A57" s="42" t="s">
        <v>150</v>
      </c>
      <c r="B57" s="11" t="s">
        <v>151</v>
      </c>
      <c r="C57" s="10" t="s">
        <v>139</v>
      </c>
      <c r="D57" s="19">
        <v>19992</v>
      </c>
      <c r="E57" s="19">
        <v>23790.48</v>
      </c>
      <c r="F57" s="6" t="s">
        <v>170</v>
      </c>
      <c r="G57" s="6">
        <v>21935.040000000001</v>
      </c>
      <c r="H57" s="10" t="s">
        <v>11</v>
      </c>
      <c r="I57" s="10" t="s">
        <v>55</v>
      </c>
      <c r="J57" s="10" t="s">
        <v>43</v>
      </c>
      <c r="K57" s="47" t="s">
        <v>13</v>
      </c>
      <c r="L57" s="38"/>
      <c r="M57" s="38"/>
      <c r="N57" s="38"/>
      <c r="O57" s="38"/>
      <c r="P57" s="38"/>
      <c r="Q57" s="38"/>
      <c r="R57" s="38"/>
      <c r="S57" s="38"/>
      <c r="T57" s="38"/>
      <c r="U57" s="38"/>
      <c r="V57" s="38"/>
      <c r="W57" s="38"/>
      <c r="X57" s="38"/>
      <c r="Y57" s="38"/>
      <c r="Z57" s="38"/>
    </row>
    <row r="58" spans="1:26" x14ac:dyDescent="0.25">
      <c r="A58" s="48"/>
      <c r="B58" s="49"/>
      <c r="C58" s="50"/>
      <c r="D58" s="52"/>
      <c r="E58" s="52"/>
      <c r="F58" s="6" t="s">
        <v>171</v>
      </c>
      <c r="G58" s="6">
        <v>856.8</v>
      </c>
      <c r="H58" s="50"/>
      <c r="I58" s="50"/>
      <c r="J58" s="50"/>
      <c r="K58" s="53"/>
      <c r="L58" s="38"/>
      <c r="M58" s="38"/>
      <c r="N58" s="38"/>
      <c r="O58" s="38"/>
      <c r="P58" s="38"/>
      <c r="Q58" s="38"/>
      <c r="R58" s="38"/>
      <c r="S58" s="38"/>
      <c r="T58" s="38"/>
      <c r="U58" s="38"/>
      <c r="V58" s="38"/>
      <c r="W58" s="38"/>
      <c r="X58" s="38"/>
      <c r="Y58" s="38"/>
      <c r="Z58" s="38"/>
    </row>
    <row r="59" spans="1:26" ht="45" x14ac:dyDescent="0.25">
      <c r="A59" s="64" t="s">
        <v>152</v>
      </c>
      <c r="B59" s="27" t="s">
        <v>153</v>
      </c>
      <c r="C59" s="26" t="s">
        <v>154</v>
      </c>
      <c r="D59" s="28">
        <v>216987.6</v>
      </c>
      <c r="E59" s="28">
        <v>258215.24400000001</v>
      </c>
      <c r="F59" s="28" t="s">
        <v>15</v>
      </c>
      <c r="G59" s="28">
        <v>258215.24</v>
      </c>
      <c r="H59" s="26" t="s">
        <v>22</v>
      </c>
      <c r="I59" s="26" t="s">
        <v>23</v>
      </c>
      <c r="J59" s="26" t="s">
        <v>12</v>
      </c>
      <c r="K59" s="68" t="s">
        <v>13</v>
      </c>
      <c r="L59" s="38"/>
      <c r="M59" s="38"/>
      <c r="N59" s="38"/>
      <c r="O59" s="38"/>
      <c r="P59" s="38"/>
      <c r="Q59" s="38"/>
      <c r="R59" s="38"/>
      <c r="S59" s="38"/>
      <c r="T59" s="38"/>
      <c r="U59" s="38"/>
      <c r="V59" s="38"/>
      <c r="W59" s="38"/>
      <c r="X59" s="38"/>
      <c r="Y59" s="38"/>
      <c r="Z59" s="38"/>
    </row>
    <row r="60" spans="1:26" ht="33.75" customHeight="1" x14ac:dyDescent="0.25">
      <c r="A60" s="41" t="s">
        <v>155</v>
      </c>
      <c r="B60" s="5" t="s">
        <v>156</v>
      </c>
      <c r="C60" s="1" t="s">
        <v>157</v>
      </c>
      <c r="D60" s="6">
        <v>9274.7900000000009</v>
      </c>
      <c r="E60" s="6">
        <v>11037.000100000001</v>
      </c>
      <c r="F60" s="6" t="s">
        <v>15</v>
      </c>
      <c r="G60" s="6">
        <v>11037.01</v>
      </c>
      <c r="H60" s="1" t="s">
        <v>59</v>
      </c>
      <c r="I60" s="1" t="s">
        <v>122</v>
      </c>
      <c r="J60" s="1" t="s">
        <v>12</v>
      </c>
      <c r="K60" s="46" t="s">
        <v>13</v>
      </c>
      <c r="L60" s="38"/>
      <c r="M60" s="38"/>
      <c r="N60" s="38"/>
      <c r="O60" s="38"/>
      <c r="P60" s="38"/>
      <c r="Q60" s="38"/>
      <c r="R60" s="38"/>
      <c r="S60" s="38"/>
      <c r="T60" s="38"/>
      <c r="U60" s="38"/>
      <c r="V60" s="38"/>
      <c r="W60" s="38"/>
      <c r="X60" s="38"/>
      <c r="Y60" s="38"/>
      <c r="Z60" s="38"/>
    </row>
    <row r="61" spans="1:26" x14ac:dyDescent="0.25">
      <c r="A61" s="64" t="s">
        <v>175</v>
      </c>
      <c r="B61" s="27" t="s">
        <v>176</v>
      </c>
      <c r="C61" s="26" t="s">
        <v>177</v>
      </c>
      <c r="D61" s="28">
        <v>115780</v>
      </c>
      <c r="E61" s="28">
        <f>D61*1.19</f>
        <v>137778.19999999998</v>
      </c>
      <c r="F61" s="32" t="s">
        <v>178</v>
      </c>
      <c r="G61" s="28">
        <v>20092.62</v>
      </c>
      <c r="H61" s="26" t="s">
        <v>23</v>
      </c>
      <c r="I61" s="26" t="s">
        <v>102</v>
      </c>
      <c r="J61" s="26" t="s">
        <v>12</v>
      </c>
      <c r="K61" s="68" t="s">
        <v>13</v>
      </c>
      <c r="L61" s="38"/>
      <c r="M61" s="38"/>
      <c r="N61" s="38"/>
      <c r="O61" s="38"/>
      <c r="P61" s="38"/>
      <c r="Q61" s="38"/>
      <c r="R61" s="38"/>
      <c r="S61" s="38"/>
      <c r="T61" s="38"/>
      <c r="U61" s="38"/>
      <c r="V61" s="38"/>
      <c r="W61" s="38"/>
      <c r="X61" s="38"/>
      <c r="Y61" s="38"/>
      <c r="Z61" s="38"/>
    </row>
    <row r="62" spans="1:26" x14ac:dyDescent="0.25">
      <c r="A62" s="41" t="s">
        <v>179</v>
      </c>
      <c r="B62" s="5" t="s">
        <v>180</v>
      </c>
      <c r="C62" s="1" t="s">
        <v>181</v>
      </c>
      <c r="D62" s="6">
        <v>4628.57</v>
      </c>
      <c r="E62" s="6">
        <f>D62*1.19</f>
        <v>5507.9982999999993</v>
      </c>
      <c r="F62" s="33" t="s">
        <v>10</v>
      </c>
      <c r="G62" s="6">
        <v>5508</v>
      </c>
      <c r="H62" s="6" t="s">
        <v>230</v>
      </c>
      <c r="I62" s="6" t="s">
        <v>235</v>
      </c>
      <c r="J62" s="1" t="s">
        <v>12</v>
      </c>
      <c r="K62" s="46" t="s">
        <v>13</v>
      </c>
      <c r="L62" s="38"/>
      <c r="M62" s="38"/>
      <c r="N62" s="38"/>
      <c r="O62" s="38"/>
      <c r="P62" s="38"/>
      <c r="Q62" s="38"/>
      <c r="R62" s="38"/>
      <c r="S62" s="38"/>
      <c r="T62" s="38"/>
      <c r="U62" s="38"/>
      <c r="V62" s="38"/>
      <c r="W62" s="38"/>
      <c r="X62" s="38"/>
      <c r="Y62" s="38"/>
      <c r="Z62" s="38"/>
    </row>
    <row r="63" spans="1:26" x14ac:dyDescent="0.25">
      <c r="A63" s="66" t="s">
        <v>182</v>
      </c>
      <c r="B63" s="30" t="s">
        <v>289</v>
      </c>
      <c r="C63" s="29" t="s">
        <v>183</v>
      </c>
      <c r="D63" s="59">
        <v>180000</v>
      </c>
      <c r="E63" s="59">
        <f>D63*1.19</f>
        <v>214200</v>
      </c>
      <c r="F63" s="15" t="s">
        <v>10</v>
      </c>
      <c r="G63" s="16">
        <v>11900</v>
      </c>
      <c r="H63" s="31" t="s">
        <v>83</v>
      </c>
      <c r="I63" s="31" t="s">
        <v>102</v>
      </c>
      <c r="J63" s="29" t="s">
        <v>12</v>
      </c>
      <c r="K63" s="70" t="s">
        <v>13</v>
      </c>
      <c r="L63" s="38"/>
      <c r="M63" s="38"/>
      <c r="N63" s="38"/>
      <c r="O63" s="38"/>
      <c r="P63" s="38"/>
      <c r="Q63" s="38"/>
      <c r="R63" s="38"/>
      <c r="S63" s="38"/>
      <c r="T63" s="38"/>
      <c r="U63" s="38"/>
      <c r="V63" s="38"/>
      <c r="W63" s="38"/>
      <c r="X63" s="38"/>
      <c r="Y63" s="38"/>
      <c r="Z63" s="38"/>
    </row>
    <row r="64" spans="1:26" x14ac:dyDescent="0.25">
      <c r="A64" s="67"/>
      <c r="B64" s="61"/>
      <c r="C64" s="60"/>
      <c r="D64" s="62"/>
      <c r="E64" s="62"/>
      <c r="F64" s="2" t="s">
        <v>166</v>
      </c>
      <c r="G64" s="3">
        <v>41650</v>
      </c>
      <c r="H64" s="63"/>
      <c r="I64" s="63"/>
      <c r="J64" s="60"/>
      <c r="K64" s="71"/>
      <c r="L64" s="38"/>
      <c r="M64" s="38"/>
      <c r="N64" s="38"/>
      <c r="O64" s="38"/>
      <c r="P64" s="38"/>
      <c r="Q64" s="38"/>
      <c r="R64" s="38"/>
      <c r="S64" s="38"/>
      <c r="T64" s="38"/>
      <c r="U64" s="38"/>
      <c r="V64" s="38"/>
      <c r="W64" s="38"/>
      <c r="X64" s="38"/>
      <c r="Y64" s="38"/>
      <c r="Z64" s="38"/>
    </row>
    <row r="65" spans="1:26" x14ac:dyDescent="0.25">
      <c r="A65" s="41" t="s">
        <v>185</v>
      </c>
      <c r="B65" s="5" t="s">
        <v>187</v>
      </c>
      <c r="C65" s="1" t="s">
        <v>188</v>
      </c>
      <c r="D65" s="6">
        <v>197755.46</v>
      </c>
      <c r="E65" s="6">
        <f>D65*1.19</f>
        <v>235328.99739999999</v>
      </c>
      <c r="F65" s="7" t="s">
        <v>189</v>
      </c>
      <c r="G65" s="8">
        <v>235329</v>
      </c>
      <c r="H65" s="9" t="s">
        <v>70</v>
      </c>
      <c r="I65" s="9" t="s">
        <v>190</v>
      </c>
      <c r="J65" s="1" t="s">
        <v>12</v>
      </c>
      <c r="K65" s="46" t="s">
        <v>13</v>
      </c>
      <c r="L65" s="38"/>
      <c r="M65" s="38"/>
      <c r="N65" s="38"/>
      <c r="O65" s="38"/>
      <c r="P65" s="38"/>
      <c r="Q65" s="38"/>
      <c r="R65" s="38"/>
      <c r="S65" s="38"/>
      <c r="T65" s="38"/>
      <c r="U65" s="38"/>
      <c r="V65" s="38"/>
      <c r="W65" s="38"/>
      <c r="X65" s="38"/>
      <c r="Y65" s="38"/>
      <c r="Z65" s="38"/>
    </row>
    <row r="66" spans="1:26" ht="36" customHeight="1" x14ac:dyDescent="0.25">
      <c r="A66" s="64" t="s">
        <v>186</v>
      </c>
      <c r="B66" s="27" t="s">
        <v>191</v>
      </c>
      <c r="C66" s="26" t="s">
        <v>192</v>
      </c>
      <c r="D66" s="28">
        <v>57165.87</v>
      </c>
      <c r="E66" s="28">
        <f>D66*1.19</f>
        <v>68027.385299999994</v>
      </c>
      <c r="F66" s="2" t="s">
        <v>172</v>
      </c>
      <c r="G66" s="3">
        <v>68027.39</v>
      </c>
      <c r="H66" s="4" t="s">
        <v>70</v>
      </c>
      <c r="I66" s="4" t="s">
        <v>193</v>
      </c>
      <c r="J66" s="26" t="s">
        <v>12</v>
      </c>
      <c r="K66" s="68" t="s">
        <v>13</v>
      </c>
      <c r="L66" s="38"/>
      <c r="M66" s="38"/>
      <c r="N66" s="38"/>
      <c r="O66" s="38"/>
      <c r="P66" s="38"/>
      <c r="Q66" s="38"/>
      <c r="R66" s="38"/>
      <c r="S66" s="38"/>
      <c r="T66" s="38"/>
      <c r="U66" s="38"/>
      <c r="V66" s="38"/>
      <c r="W66" s="38"/>
      <c r="X66" s="38"/>
      <c r="Y66" s="38"/>
      <c r="Z66" s="38"/>
    </row>
    <row r="67" spans="1:26" ht="30" customHeight="1" x14ac:dyDescent="0.25">
      <c r="A67" s="41" t="s">
        <v>194</v>
      </c>
      <c r="B67" s="5" t="s">
        <v>195</v>
      </c>
      <c r="C67" s="1" t="s">
        <v>196</v>
      </c>
      <c r="D67" s="6">
        <v>184042.46</v>
      </c>
      <c r="E67" s="6">
        <f>D67*1.19</f>
        <v>219010.52739999999</v>
      </c>
      <c r="F67" s="7" t="s">
        <v>15</v>
      </c>
      <c r="G67" s="8">
        <v>219010.52</v>
      </c>
      <c r="H67" s="9" t="s">
        <v>70</v>
      </c>
      <c r="I67" s="9" t="s">
        <v>197</v>
      </c>
      <c r="J67" s="1" t="s">
        <v>12</v>
      </c>
      <c r="K67" s="46" t="s">
        <v>13</v>
      </c>
      <c r="L67" s="38"/>
      <c r="M67" s="38"/>
      <c r="N67" s="38"/>
      <c r="O67" s="38"/>
      <c r="P67" s="38"/>
      <c r="Q67" s="38"/>
      <c r="R67" s="38"/>
      <c r="S67" s="38"/>
      <c r="T67" s="38"/>
      <c r="U67" s="38"/>
      <c r="V67" s="38"/>
      <c r="W67" s="38"/>
      <c r="X67" s="38"/>
      <c r="Y67" s="38"/>
      <c r="Z67" s="38"/>
    </row>
    <row r="68" spans="1:26" ht="44.25" customHeight="1" x14ac:dyDescent="0.25">
      <c r="A68" s="64" t="s">
        <v>199</v>
      </c>
      <c r="B68" s="27" t="s">
        <v>200</v>
      </c>
      <c r="C68" s="26" t="s">
        <v>201</v>
      </c>
      <c r="D68" s="28">
        <v>7779.8</v>
      </c>
      <c r="E68" s="28">
        <f>D68*1.19</f>
        <v>9257.9619999999995</v>
      </c>
      <c r="F68" s="2" t="s">
        <v>10</v>
      </c>
      <c r="G68" s="3">
        <v>9257.9599999999991</v>
      </c>
      <c r="H68" s="4" t="s">
        <v>202</v>
      </c>
      <c r="I68" s="4" t="s">
        <v>190</v>
      </c>
      <c r="J68" s="26" t="s">
        <v>12</v>
      </c>
      <c r="K68" s="68" t="s">
        <v>13</v>
      </c>
      <c r="L68" s="38"/>
      <c r="M68" s="38"/>
      <c r="N68" s="38"/>
      <c r="O68" s="38"/>
      <c r="P68" s="38"/>
      <c r="Q68" s="38"/>
      <c r="R68" s="38"/>
      <c r="S68" s="38"/>
      <c r="T68" s="38"/>
      <c r="U68" s="38"/>
      <c r="V68" s="38"/>
      <c r="W68" s="38"/>
      <c r="X68" s="38"/>
      <c r="Y68" s="38"/>
      <c r="Z68" s="38"/>
    </row>
    <row r="69" spans="1:26" ht="53.25" customHeight="1" x14ac:dyDescent="0.25">
      <c r="A69" s="41" t="s">
        <v>203</v>
      </c>
      <c r="B69" s="5" t="s">
        <v>204</v>
      </c>
      <c r="C69" s="1" t="s">
        <v>205</v>
      </c>
      <c r="D69" s="6">
        <v>140</v>
      </c>
      <c r="E69" s="6">
        <v>140</v>
      </c>
      <c r="F69" s="7" t="s">
        <v>10</v>
      </c>
      <c r="G69" s="8">
        <v>140</v>
      </c>
      <c r="H69" s="9" t="s">
        <v>109</v>
      </c>
      <c r="I69" s="9" t="s">
        <v>206</v>
      </c>
      <c r="J69" s="1" t="s">
        <v>43</v>
      </c>
      <c r="K69" s="46" t="s">
        <v>13</v>
      </c>
      <c r="L69" s="38"/>
      <c r="M69" s="38"/>
      <c r="N69" s="38"/>
      <c r="O69" s="38"/>
      <c r="P69" s="38"/>
      <c r="Q69" s="38"/>
      <c r="R69" s="38"/>
      <c r="S69" s="38"/>
      <c r="T69" s="38"/>
      <c r="U69" s="38"/>
      <c r="V69" s="38"/>
      <c r="W69" s="38"/>
      <c r="X69" s="38"/>
      <c r="Y69" s="38"/>
      <c r="Z69" s="38"/>
    </row>
    <row r="70" spans="1:26" ht="48.75" customHeight="1" x14ac:dyDescent="0.25">
      <c r="A70" s="64" t="s">
        <v>207</v>
      </c>
      <c r="B70" s="27" t="s">
        <v>208</v>
      </c>
      <c r="C70" s="26" t="s">
        <v>209</v>
      </c>
      <c r="D70" s="28">
        <v>3600</v>
      </c>
      <c r="E70" s="28">
        <f>D70*1.19</f>
        <v>4284</v>
      </c>
      <c r="F70" s="2" t="s">
        <v>10</v>
      </c>
      <c r="G70" s="3">
        <v>4284</v>
      </c>
      <c r="H70" s="28" t="s">
        <v>109</v>
      </c>
      <c r="I70" s="28" t="s">
        <v>206</v>
      </c>
      <c r="J70" s="26" t="s">
        <v>43</v>
      </c>
      <c r="K70" s="68" t="s">
        <v>13</v>
      </c>
      <c r="L70" s="38"/>
      <c r="M70" s="38"/>
      <c r="N70" s="38"/>
      <c r="O70" s="38"/>
      <c r="P70" s="38"/>
      <c r="Q70" s="38"/>
      <c r="R70" s="38"/>
      <c r="S70" s="38"/>
      <c r="T70" s="38"/>
      <c r="U70" s="38"/>
      <c r="V70" s="38"/>
      <c r="W70" s="38"/>
      <c r="X70" s="38"/>
      <c r="Y70" s="38"/>
      <c r="Z70" s="38"/>
    </row>
    <row r="71" spans="1:26" s="40" customFormat="1" ht="30" x14ac:dyDescent="0.25">
      <c r="A71" s="41" t="s">
        <v>210</v>
      </c>
      <c r="B71" s="5" t="s">
        <v>211</v>
      </c>
      <c r="C71" s="1" t="s">
        <v>212</v>
      </c>
      <c r="D71" s="6">
        <v>16342.88</v>
      </c>
      <c r="E71" s="6">
        <f>D71*1.19</f>
        <v>19448.027199999997</v>
      </c>
      <c r="F71" s="7" t="s">
        <v>166</v>
      </c>
      <c r="G71" s="8">
        <v>19448.03</v>
      </c>
      <c r="H71" s="6" t="s">
        <v>109</v>
      </c>
      <c r="I71" s="6" t="s">
        <v>240</v>
      </c>
      <c r="J71" s="1" t="s">
        <v>12</v>
      </c>
      <c r="K71" s="46" t="s">
        <v>13</v>
      </c>
      <c r="L71" s="39"/>
      <c r="M71" s="39"/>
      <c r="N71" s="39"/>
      <c r="O71" s="39"/>
      <c r="P71" s="39"/>
      <c r="Q71" s="39"/>
      <c r="R71" s="39"/>
      <c r="S71" s="39"/>
      <c r="T71" s="39"/>
      <c r="U71" s="39"/>
      <c r="V71" s="39"/>
      <c r="W71" s="39"/>
      <c r="X71" s="39"/>
      <c r="Y71" s="39"/>
      <c r="Z71" s="39"/>
    </row>
    <row r="72" spans="1:26" s="40" customFormat="1" x14ac:dyDescent="0.25">
      <c r="A72" s="64" t="s">
        <v>213</v>
      </c>
      <c r="B72" s="27" t="s">
        <v>214</v>
      </c>
      <c r="C72" s="26" t="s">
        <v>215</v>
      </c>
      <c r="D72" s="28">
        <v>29894.83</v>
      </c>
      <c r="E72" s="28">
        <f>D72*1.19</f>
        <v>35574.847699999998</v>
      </c>
      <c r="F72" s="2" t="s">
        <v>189</v>
      </c>
      <c r="G72" s="3">
        <v>35574.85</v>
      </c>
      <c r="H72" s="28" t="s">
        <v>109</v>
      </c>
      <c r="I72" s="28" t="s">
        <v>241</v>
      </c>
      <c r="J72" s="26" t="s">
        <v>12</v>
      </c>
      <c r="K72" s="68" t="s">
        <v>198</v>
      </c>
      <c r="L72" s="39"/>
      <c r="M72" s="39"/>
      <c r="N72" s="39"/>
      <c r="O72" s="39"/>
      <c r="P72" s="39"/>
      <c r="Q72" s="39"/>
      <c r="R72" s="39"/>
      <c r="S72" s="39"/>
      <c r="T72" s="39"/>
      <c r="U72" s="39"/>
      <c r="V72" s="39"/>
      <c r="W72" s="39"/>
      <c r="X72" s="39"/>
      <c r="Y72" s="39"/>
      <c r="Z72" s="39"/>
    </row>
    <row r="73" spans="1:26" s="40" customFormat="1" x14ac:dyDescent="0.25">
      <c r="A73" s="42" t="s">
        <v>216</v>
      </c>
      <c r="B73" s="11" t="s">
        <v>217</v>
      </c>
      <c r="C73" s="10" t="s">
        <v>218</v>
      </c>
      <c r="D73" s="12">
        <v>3156.97</v>
      </c>
      <c r="E73" s="12">
        <f>D73*1.19</f>
        <v>3756.7942999999996</v>
      </c>
      <c r="F73" s="13" t="s">
        <v>21</v>
      </c>
      <c r="G73" s="14">
        <v>3756.79</v>
      </c>
      <c r="H73" s="12" t="s">
        <v>109</v>
      </c>
      <c r="I73" s="12" t="s">
        <v>206</v>
      </c>
      <c r="J73" s="10" t="s">
        <v>12</v>
      </c>
      <c r="K73" s="47" t="s">
        <v>13</v>
      </c>
      <c r="L73" s="39"/>
      <c r="M73" s="39"/>
      <c r="N73" s="39"/>
      <c r="O73" s="39"/>
      <c r="P73" s="39"/>
      <c r="Q73" s="39"/>
      <c r="R73" s="39"/>
      <c r="S73" s="39"/>
      <c r="T73" s="39"/>
      <c r="U73" s="39"/>
      <c r="V73" s="39"/>
      <c r="W73" s="39"/>
      <c r="X73" s="39"/>
      <c r="Y73" s="39"/>
      <c r="Z73" s="39"/>
    </row>
    <row r="74" spans="1:26" s="40" customFormat="1" ht="45" x14ac:dyDescent="0.25">
      <c r="A74" s="66" t="s">
        <v>219</v>
      </c>
      <c r="B74" s="30" t="s">
        <v>221</v>
      </c>
      <c r="C74" s="29" t="s">
        <v>220</v>
      </c>
      <c r="D74" s="59">
        <v>197944</v>
      </c>
      <c r="E74" s="59">
        <f>D74*1.19</f>
        <v>235553.36</v>
      </c>
      <c r="F74" s="2" t="s">
        <v>10</v>
      </c>
      <c r="G74" s="3">
        <v>28567</v>
      </c>
      <c r="H74" s="59" t="s">
        <v>42</v>
      </c>
      <c r="I74" s="59" t="s">
        <v>222</v>
      </c>
      <c r="J74" s="29" t="s">
        <v>12</v>
      </c>
      <c r="K74" s="70" t="s">
        <v>13</v>
      </c>
      <c r="L74" s="39"/>
      <c r="M74" s="39"/>
      <c r="N74" s="39"/>
      <c r="O74" s="39"/>
      <c r="P74" s="39"/>
      <c r="Q74" s="39"/>
      <c r="R74" s="39"/>
      <c r="S74" s="39"/>
      <c r="T74" s="39"/>
      <c r="U74" s="39"/>
      <c r="V74" s="39"/>
      <c r="W74" s="39"/>
      <c r="X74" s="39"/>
      <c r="Y74" s="39"/>
      <c r="Z74" s="39"/>
    </row>
    <row r="75" spans="1:26" s="40" customFormat="1" x14ac:dyDescent="0.25">
      <c r="A75" s="67"/>
      <c r="B75" s="61"/>
      <c r="C75" s="60"/>
      <c r="D75" s="62"/>
      <c r="E75" s="62"/>
      <c r="F75" s="15" t="s">
        <v>166</v>
      </c>
      <c r="G75" s="16">
        <v>29166.67</v>
      </c>
      <c r="H75" s="62"/>
      <c r="I75" s="62"/>
      <c r="J75" s="60"/>
      <c r="K75" s="71"/>
      <c r="L75" s="39"/>
      <c r="M75" s="39"/>
      <c r="N75" s="39"/>
      <c r="O75" s="39"/>
      <c r="P75" s="39"/>
      <c r="Q75" s="39"/>
      <c r="R75" s="39"/>
      <c r="S75" s="39"/>
      <c r="T75" s="39"/>
      <c r="U75" s="39"/>
      <c r="V75" s="39"/>
      <c r="W75" s="39"/>
      <c r="X75" s="39"/>
      <c r="Y75" s="39"/>
      <c r="Z75" s="39"/>
    </row>
    <row r="76" spans="1:26" s="40" customFormat="1" ht="36" customHeight="1" x14ac:dyDescent="0.25">
      <c r="A76" s="43" t="s">
        <v>223</v>
      </c>
      <c r="B76" s="5" t="s">
        <v>224</v>
      </c>
      <c r="C76" s="1" t="s">
        <v>62</v>
      </c>
      <c r="D76" s="6">
        <v>200</v>
      </c>
      <c r="E76" s="6">
        <f>D76*1.19</f>
        <v>238</v>
      </c>
      <c r="F76" s="6" t="s">
        <v>10</v>
      </c>
      <c r="G76" s="6">
        <v>238</v>
      </c>
      <c r="H76" s="1" t="s">
        <v>42</v>
      </c>
      <c r="I76" s="1" t="s">
        <v>197</v>
      </c>
      <c r="J76" s="1" t="s">
        <v>43</v>
      </c>
      <c r="K76" s="46" t="s">
        <v>13</v>
      </c>
      <c r="L76" s="39"/>
      <c r="M76" s="39"/>
      <c r="N76" s="39"/>
      <c r="O76" s="39"/>
      <c r="P76" s="39"/>
      <c r="Q76" s="39"/>
      <c r="R76" s="39"/>
      <c r="S76" s="39"/>
      <c r="T76" s="39"/>
      <c r="U76" s="39"/>
      <c r="V76" s="39"/>
      <c r="W76" s="39"/>
      <c r="X76" s="39"/>
      <c r="Y76" s="39"/>
      <c r="Z76" s="39"/>
    </row>
    <row r="77" spans="1:26" s="40" customFormat="1" ht="29.25" customHeight="1" x14ac:dyDescent="0.25">
      <c r="A77" s="72" t="s">
        <v>225</v>
      </c>
      <c r="B77" s="27" t="s">
        <v>226</v>
      </c>
      <c r="C77" s="26" t="s">
        <v>227</v>
      </c>
      <c r="D77" s="28">
        <v>232830.21</v>
      </c>
      <c r="E77" s="28">
        <f>D77*1.19</f>
        <v>277067.94990000001</v>
      </c>
      <c r="F77" s="28" t="s">
        <v>189</v>
      </c>
      <c r="G77" s="28">
        <v>277067.95</v>
      </c>
      <c r="H77" s="26" t="s">
        <v>228</v>
      </c>
      <c r="I77" s="26" t="s">
        <v>222</v>
      </c>
      <c r="J77" s="26" t="s">
        <v>12</v>
      </c>
      <c r="K77" s="68" t="s">
        <v>13</v>
      </c>
      <c r="L77" s="39"/>
      <c r="M77" s="39"/>
      <c r="N77" s="39"/>
      <c r="O77" s="39"/>
      <c r="P77" s="39"/>
      <c r="Q77" s="39"/>
      <c r="R77" s="39"/>
      <c r="S77" s="39"/>
      <c r="T77" s="39"/>
      <c r="U77" s="39"/>
      <c r="V77" s="39"/>
      <c r="W77" s="39"/>
      <c r="X77" s="39"/>
      <c r="Y77" s="39"/>
      <c r="Z77" s="39"/>
    </row>
    <row r="78" spans="1:26" s="40" customFormat="1" x14ac:dyDescent="0.25">
      <c r="A78" s="43" t="s">
        <v>242</v>
      </c>
      <c r="B78" s="5" t="s">
        <v>243</v>
      </c>
      <c r="C78" s="1" t="s">
        <v>205</v>
      </c>
      <c r="D78" s="6">
        <v>4120</v>
      </c>
      <c r="E78" s="6">
        <v>4120</v>
      </c>
      <c r="F78" s="6" t="s">
        <v>10</v>
      </c>
      <c r="G78" s="6">
        <v>4120</v>
      </c>
      <c r="H78" s="1" t="s">
        <v>232</v>
      </c>
      <c r="I78" s="1" t="s">
        <v>63</v>
      </c>
      <c r="J78" s="1" t="s">
        <v>43</v>
      </c>
      <c r="K78" s="46" t="s">
        <v>13</v>
      </c>
      <c r="L78" s="39"/>
      <c r="M78" s="39"/>
      <c r="N78" s="39"/>
      <c r="O78" s="39"/>
      <c r="P78" s="39"/>
      <c r="Q78" s="39"/>
      <c r="R78" s="39"/>
      <c r="S78" s="39"/>
      <c r="T78" s="39"/>
      <c r="U78" s="39"/>
      <c r="V78" s="39"/>
      <c r="W78" s="39"/>
      <c r="X78" s="39"/>
      <c r="Y78" s="39"/>
      <c r="Z78" s="39"/>
    </row>
    <row r="79" spans="1:26" s="40" customFormat="1" x14ac:dyDescent="0.25">
      <c r="A79" s="72" t="s">
        <v>244</v>
      </c>
      <c r="B79" s="27" t="s">
        <v>72</v>
      </c>
      <c r="C79" s="26" t="s">
        <v>73</v>
      </c>
      <c r="D79" s="28">
        <v>19272</v>
      </c>
      <c r="E79" s="28">
        <v>21935.040000000001</v>
      </c>
      <c r="F79" s="28" t="s">
        <v>170</v>
      </c>
      <c r="G79" s="28">
        <v>21935.040000000001</v>
      </c>
      <c r="H79" s="26" t="s">
        <v>245</v>
      </c>
      <c r="I79" s="26" t="s">
        <v>235</v>
      </c>
      <c r="J79" s="26" t="s">
        <v>43</v>
      </c>
      <c r="K79" s="68" t="s">
        <v>13</v>
      </c>
      <c r="L79" s="39"/>
      <c r="M79" s="39"/>
      <c r="N79" s="39"/>
      <c r="O79" s="39"/>
      <c r="P79" s="39"/>
      <c r="Q79" s="39"/>
      <c r="R79" s="39"/>
      <c r="S79" s="39"/>
      <c r="T79" s="39"/>
      <c r="U79" s="39"/>
      <c r="V79" s="39"/>
      <c r="W79" s="39"/>
      <c r="X79" s="39"/>
      <c r="Y79" s="39"/>
      <c r="Z79" s="39"/>
    </row>
    <row r="80" spans="1:26" s="40" customFormat="1" x14ac:dyDescent="0.25">
      <c r="A80" s="43" t="s">
        <v>246</v>
      </c>
      <c r="B80" s="5" t="s">
        <v>247</v>
      </c>
      <c r="C80" s="1" t="s">
        <v>248</v>
      </c>
      <c r="D80" s="6">
        <v>462.18</v>
      </c>
      <c r="E80" s="6">
        <f>D80*1.19</f>
        <v>549.99419999999998</v>
      </c>
      <c r="F80" s="6" t="s">
        <v>10</v>
      </c>
      <c r="G80" s="6">
        <v>550</v>
      </c>
      <c r="H80" s="1" t="s">
        <v>249</v>
      </c>
      <c r="I80" s="1" t="s">
        <v>235</v>
      </c>
      <c r="J80" s="1" t="s">
        <v>43</v>
      </c>
      <c r="K80" s="46" t="s">
        <v>13</v>
      </c>
      <c r="L80" s="39"/>
      <c r="M80" s="39"/>
      <c r="N80" s="39"/>
      <c r="O80" s="39"/>
      <c r="P80" s="39"/>
      <c r="Q80" s="39"/>
      <c r="R80" s="39"/>
      <c r="S80" s="39"/>
      <c r="T80" s="39"/>
      <c r="U80" s="39"/>
      <c r="V80" s="39"/>
      <c r="W80" s="39"/>
      <c r="X80" s="39"/>
      <c r="Y80" s="39"/>
      <c r="Z80" s="39"/>
    </row>
    <row r="81" spans="1:26" s="40" customFormat="1" x14ac:dyDescent="0.25">
      <c r="A81" s="72" t="s">
        <v>250</v>
      </c>
      <c r="B81" s="27" t="s">
        <v>251</v>
      </c>
      <c r="C81" s="26" t="s">
        <v>252</v>
      </c>
      <c r="D81" s="28">
        <v>30903.55</v>
      </c>
      <c r="E81" s="28">
        <v>36550</v>
      </c>
      <c r="F81" s="28" t="s">
        <v>34</v>
      </c>
      <c r="G81" s="28">
        <v>36550</v>
      </c>
      <c r="H81" s="26" t="s">
        <v>222</v>
      </c>
      <c r="I81" s="26" t="s">
        <v>235</v>
      </c>
      <c r="J81" s="26" t="s">
        <v>12</v>
      </c>
      <c r="K81" s="68" t="s">
        <v>13</v>
      </c>
      <c r="L81" s="39"/>
      <c r="M81" s="39"/>
      <c r="N81" s="39"/>
      <c r="O81" s="39"/>
      <c r="P81" s="39"/>
      <c r="Q81" s="39"/>
      <c r="R81" s="39"/>
      <c r="S81" s="39"/>
      <c r="T81" s="39"/>
      <c r="U81" s="39"/>
      <c r="V81" s="39"/>
      <c r="W81" s="39"/>
      <c r="X81" s="39"/>
      <c r="Y81" s="39"/>
      <c r="Z81" s="39"/>
    </row>
    <row r="82" spans="1:26" s="40" customFormat="1" ht="60" x14ac:dyDescent="0.25">
      <c r="A82" s="41" t="s">
        <v>253</v>
      </c>
      <c r="B82" s="5" t="s">
        <v>274</v>
      </c>
      <c r="C82" s="1" t="s">
        <v>254</v>
      </c>
      <c r="D82" s="9">
        <v>124460</v>
      </c>
      <c r="E82" s="6">
        <f>D82*1.19</f>
        <v>148107.4</v>
      </c>
      <c r="F82" s="6" t="s">
        <v>174</v>
      </c>
      <c r="G82" s="6">
        <v>148107.4</v>
      </c>
      <c r="H82" s="1" t="s">
        <v>238</v>
      </c>
      <c r="I82" s="1" t="s">
        <v>234</v>
      </c>
      <c r="J82" s="1" t="s">
        <v>12</v>
      </c>
      <c r="K82" s="46" t="s">
        <v>14</v>
      </c>
      <c r="L82" s="39"/>
      <c r="M82" s="39"/>
      <c r="N82" s="39"/>
      <c r="O82" s="39"/>
      <c r="P82" s="39"/>
      <c r="Q82" s="39"/>
      <c r="R82" s="39"/>
      <c r="S82" s="39"/>
      <c r="T82" s="39"/>
      <c r="U82" s="39"/>
      <c r="V82" s="39"/>
      <c r="W82" s="39"/>
      <c r="X82" s="39"/>
      <c r="Y82" s="39"/>
      <c r="Z82" s="39"/>
    </row>
    <row r="83" spans="1:26" s="40" customFormat="1" x14ac:dyDescent="0.25">
      <c r="A83" s="72" t="s">
        <v>255</v>
      </c>
      <c r="B83" s="27" t="s">
        <v>264</v>
      </c>
      <c r="C83" s="26" t="s">
        <v>265</v>
      </c>
      <c r="D83" s="4">
        <v>636</v>
      </c>
      <c r="E83" s="28">
        <v>756.84</v>
      </c>
      <c r="F83" s="28" t="s">
        <v>173</v>
      </c>
      <c r="G83" s="28">
        <v>756.84</v>
      </c>
      <c r="H83" s="26" t="s">
        <v>266</v>
      </c>
      <c r="I83" s="26" t="s">
        <v>267</v>
      </c>
      <c r="J83" s="26" t="s">
        <v>43</v>
      </c>
      <c r="K83" s="68" t="s">
        <v>14</v>
      </c>
      <c r="L83" s="39"/>
      <c r="M83" s="39"/>
      <c r="N83" s="39"/>
      <c r="O83" s="39"/>
      <c r="P83" s="39"/>
      <c r="Q83" s="39"/>
      <c r="R83" s="39"/>
      <c r="S83" s="39"/>
      <c r="T83" s="39"/>
      <c r="U83" s="39"/>
      <c r="V83" s="39"/>
      <c r="W83" s="39"/>
      <c r="X83" s="39"/>
      <c r="Y83" s="39"/>
      <c r="Z83" s="39"/>
    </row>
    <row r="84" spans="1:26" s="40" customFormat="1" ht="30" x14ac:dyDescent="0.25">
      <c r="A84" s="43" t="s">
        <v>256</v>
      </c>
      <c r="B84" s="5" t="s">
        <v>257</v>
      </c>
      <c r="C84" s="1" t="s">
        <v>258</v>
      </c>
      <c r="D84" s="6">
        <v>20000</v>
      </c>
      <c r="E84" s="6">
        <v>23800</v>
      </c>
      <c r="F84" s="6" t="s">
        <v>174</v>
      </c>
      <c r="G84" s="6">
        <v>23800</v>
      </c>
      <c r="H84" s="1" t="s">
        <v>229</v>
      </c>
      <c r="I84" s="1" t="s">
        <v>234</v>
      </c>
      <c r="J84" s="1" t="s">
        <v>12</v>
      </c>
      <c r="K84" s="46" t="s">
        <v>13</v>
      </c>
      <c r="L84" s="39"/>
      <c r="M84" s="39"/>
      <c r="N84" s="39"/>
      <c r="O84" s="39"/>
      <c r="P84" s="39"/>
      <c r="Q84" s="39"/>
      <c r="R84" s="39"/>
      <c r="S84" s="39"/>
      <c r="T84" s="39"/>
      <c r="U84" s="39"/>
      <c r="V84" s="39"/>
      <c r="W84" s="39"/>
      <c r="X84" s="39"/>
      <c r="Y84" s="39"/>
      <c r="Z84" s="39"/>
    </row>
    <row r="85" spans="1:26" s="40" customFormat="1" ht="45" x14ac:dyDescent="0.25">
      <c r="A85" s="72" t="s">
        <v>261</v>
      </c>
      <c r="B85" s="27" t="s">
        <v>259</v>
      </c>
      <c r="C85" s="26" t="s">
        <v>220</v>
      </c>
      <c r="D85" s="28">
        <v>7200</v>
      </c>
      <c r="E85" s="28">
        <v>8573.9500000000007</v>
      </c>
      <c r="F85" s="28" t="s">
        <v>10</v>
      </c>
      <c r="G85" s="28">
        <v>8573.9500000000007</v>
      </c>
      <c r="H85" s="26" t="s">
        <v>229</v>
      </c>
      <c r="I85" s="26" t="s">
        <v>260</v>
      </c>
      <c r="J85" s="26" t="s">
        <v>12</v>
      </c>
      <c r="K85" s="68" t="s">
        <v>13</v>
      </c>
      <c r="L85" s="39"/>
      <c r="M85" s="39"/>
      <c r="N85" s="39"/>
      <c r="O85" s="39"/>
      <c r="P85" s="39"/>
      <c r="Q85" s="39"/>
      <c r="R85" s="39"/>
      <c r="S85" s="39"/>
      <c r="T85" s="39"/>
      <c r="U85" s="39"/>
      <c r="V85" s="39"/>
      <c r="W85" s="39"/>
      <c r="X85" s="39"/>
      <c r="Y85" s="39"/>
      <c r="Z85" s="39"/>
    </row>
    <row r="86" spans="1:26" s="40" customFormat="1" x14ac:dyDescent="0.25">
      <c r="A86" s="44" t="s">
        <v>263</v>
      </c>
      <c r="B86" s="11" t="s">
        <v>262</v>
      </c>
      <c r="C86" s="10" t="s">
        <v>69</v>
      </c>
      <c r="D86" s="12">
        <v>40607.5</v>
      </c>
      <c r="E86" s="12">
        <v>48322.93</v>
      </c>
      <c r="F86" s="12" t="s">
        <v>10</v>
      </c>
      <c r="G86" s="19">
        <v>48322.93</v>
      </c>
      <c r="H86" s="17" t="s">
        <v>288</v>
      </c>
      <c r="I86" s="10" t="s">
        <v>273</v>
      </c>
      <c r="J86" s="10" t="s">
        <v>12</v>
      </c>
      <c r="K86" s="47" t="s">
        <v>14</v>
      </c>
      <c r="L86" s="39"/>
      <c r="M86" s="39"/>
      <c r="N86" s="39"/>
      <c r="O86" s="39"/>
      <c r="P86" s="39"/>
      <c r="Q86" s="39"/>
      <c r="R86" s="39"/>
      <c r="S86" s="39"/>
      <c r="T86" s="39"/>
      <c r="U86" s="39"/>
      <c r="V86" s="39"/>
      <c r="W86" s="39"/>
      <c r="X86" s="39"/>
      <c r="Y86" s="39"/>
      <c r="Z86" s="39"/>
    </row>
    <row r="87" spans="1:26" s="40" customFormat="1" x14ac:dyDescent="0.25">
      <c r="A87" s="73" t="s">
        <v>268</v>
      </c>
      <c r="B87" s="27" t="s">
        <v>270</v>
      </c>
      <c r="C87" s="26" t="s">
        <v>271</v>
      </c>
      <c r="D87" s="28">
        <v>295.8</v>
      </c>
      <c r="E87" s="28">
        <v>352</v>
      </c>
      <c r="F87" s="28" t="s">
        <v>21</v>
      </c>
      <c r="G87" s="4">
        <v>352</v>
      </c>
      <c r="H87" s="20" t="s">
        <v>272</v>
      </c>
      <c r="I87" s="26" t="s">
        <v>273</v>
      </c>
      <c r="J87" s="26" t="s">
        <v>12</v>
      </c>
      <c r="K87" s="68" t="s">
        <v>13</v>
      </c>
      <c r="L87" s="39"/>
      <c r="M87" s="39"/>
      <c r="N87" s="39"/>
      <c r="O87" s="39"/>
      <c r="P87" s="39"/>
      <c r="Q87" s="39"/>
      <c r="R87" s="39"/>
      <c r="S87" s="39"/>
      <c r="T87" s="39"/>
      <c r="U87" s="39"/>
      <c r="V87" s="39"/>
      <c r="W87" s="39"/>
      <c r="X87" s="39"/>
      <c r="Y87" s="39"/>
      <c r="Z87" s="39"/>
    </row>
    <row r="88" spans="1:26" s="40" customFormat="1" ht="60" x14ac:dyDescent="0.25">
      <c r="A88" s="45" t="s">
        <v>269</v>
      </c>
      <c r="B88" s="5" t="s">
        <v>275</v>
      </c>
      <c r="C88" s="1" t="s">
        <v>276</v>
      </c>
      <c r="D88" s="6">
        <v>56351.26</v>
      </c>
      <c r="E88" s="6">
        <f>D88*1.19</f>
        <v>67057.999400000001</v>
      </c>
      <c r="F88" s="6" t="s">
        <v>174</v>
      </c>
      <c r="G88" s="9">
        <v>67058</v>
      </c>
      <c r="H88" s="18" t="s">
        <v>241</v>
      </c>
      <c r="I88" s="1" t="s">
        <v>273</v>
      </c>
      <c r="J88" s="1" t="s">
        <v>12</v>
      </c>
      <c r="K88" s="46" t="s">
        <v>14</v>
      </c>
      <c r="L88" s="39"/>
      <c r="M88" s="39"/>
      <c r="N88" s="39"/>
      <c r="O88" s="39"/>
      <c r="P88" s="39"/>
      <c r="Q88" s="39"/>
      <c r="R88" s="39"/>
      <c r="S88" s="39"/>
      <c r="T88" s="39"/>
      <c r="U88" s="39"/>
      <c r="V88" s="39"/>
      <c r="W88" s="39"/>
      <c r="X88" s="39"/>
      <c r="Y88" s="39"/>
      <c r="Z88" s="39"/>
    </row>
    <row r="89" spans="1:26" s="40" customFormat="1" x14ac:dyDescent="0.25">
      <c r="A89" s="72" t="s">
        <v>277</v>
      </c>
      <c r="B89" s="27" t="s">
        <v>134</v>
      </c>
      <c r="C89" s="26" t="s">
        <v>135</v>
      </c>
      <c r="D89" s="28">
        <v>1350</v>
      </c>
      <c r="E89" s="28">
        <v>1606.5</v>
      </c>
      <c r="F89" s="28" t="s">
        <v>10</v>
      </c>
      <c r="G89" s="4">
        <v>1606.5</v>
      </c>
      <c r="H89" s="20" t="s">
        <v>272</v>
      </c>
      <c r="I89" s="26" t="s">
        <v>273</v>
      </c>
      <c r="J89" s="26" t="s">
        <v>43</v>
      </c>
      <c r="K89" s="68" t="s">
        <v>13</v>
      </c>
      <c r="L89" s="39"/>
      <c r="M89" s="39"/>
      <c r="N89" s="39"/>
      <c r="O89" s="39"/>
      <c r="P89" s="39"/>
      <c r="Q89" s="39"/>
      <c r="R89" s="39"/>
      <c r="S89" s="39"/>
      <c r="T89" s="39"/>
      <c r="U89" s="39"/>
      <c r="V89" s="39"/>
      <c r="W89" s="39"/>
      <c r="X89" s="39"/>
      <c r="Y89" s="39"/>
      <c r="Z89" s="39"/>
    </row>
    <row r="90" spans="1:26" s="40" customFormat="1" x14ac:dyDescent="0.25">
      <c r="A90" s="44" t="s">
        <v>278</v>
      </c>
      <c r="B90" s="11" t="s">
        <v>279</v>
      </c>
      <c r="C90" s="10" t="s">
        <v>66</v>
      </c>
      <c r="D90" s="12">
        <v>1393.8</v>
      </c>
      <c r="E90" s="12">
        <v>1658.62</v>
      </c>
      <c r="F90" s="12" t="s">
        <v>172</v>
      </c>
      <c r="G90" s="19">
        <v>1658.62</v>
      </c>
      <c r="H90" s="54" t="s">
        <v>272</v>
      </c>
      <c r="I90" s="10" t="s">
        <v>280</v>
      </c>
      <c r="J90" s="10" t="s">
        <v>43</v>
      </c>
      <c r="K90" s="47" t="s">
        <v>17</v>
      </c>
      <c r="L90" s="39"/>
      <c r="M90" s="39"/>
      <c r="N90" s="39"/>
      <c r="O90" s="39"/>
      <c r="P90" s="39"/>
      <c r="Q90" s="39"/>
      <c r="R90" s="39"/>
      <c r="S90" s="39"/>
      <c r="T90" s="39"/>
      <c r="U90" s="39"/>
      <c r="V90" s="39"/>
      <c r="W90" s="39"/>
      <c r="X90" s="39"/>
      <c r="Y90" s="39"/>
      <c r="Z90" s="39"/>
    </row>
    <row r="91" spans="1:26" s="40" customFormat="1" x14ac:dyDescent="0.25">
      <c r="A91" s="25"/>
      <c r="B91" s="21"/>
      <c r="C91" s="22"/>
      <c r="D91" s="23"/>
      <c r="E91" s="23"/>
      <c r="F91" s="23"/>
      <c r="G91" s="24"/>
      <c r="H91" s="17"/>
      <c r="I91" s="22"/>
      <c r="J91" s="22"/>
      <c r="K91" s="22"/>
      <c r="L91" s="39"/>
      <c r="M91" s="39"/>
      <c r="N91" s="39"/>
      <c r="O91" s="39"/>
      <c r="P91" s="39"/>
      <c r="Q91" s="39"/>
      <c r="R91" s="39"/>
      <c r="S91" s="39"/>
      <c r="T91" s="39"/>
      <c r="U91" s="39"/>
      <c r="V91" s="39"/>
      <c r="W91" s="39"/>
      <c r="X91" s="39"/>
      <c r="Y91" s="39"/>
      <c r="Z91" s="39"/>
    </row>
  </sheetData>
  <autoFilter ref="A8:K8" xr:uid="{F08CFBBB-42AE-459B-AF56-32295FDEFBEF}"/>
  <mergeCells count="5">
    <mergeCell ref="A4:K4"/>
    <mergeCell ref="A5:K5"/>
    <mergeCell ref="J1:K1"/>
    <mergeCell ref="J2:K2"/>
    <mergeCell ref="A3:K3"/>
  </mergeCells>
  <pageMargins left="0.70866141732283461" right="0.19684930008748908" top="0.27558945756780401" bottom="0.47244094488188976" header="0.31496062992125984" footer="0.23622047244094488"/>
  <pageSetup paperSize="8" scale="47" fitToHeight="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Foaie1</vt:lpstr>
      <vt:lpstr>Foaie1!Zona_de_imprimat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MARIUS-LEON TĂNASIE</dc:creator>
  <cp:lastModifiedBy>MARIUS-LEON TĂNASIE</cp:lastModifiedBy>
  <cp:lastPrinted>2025-07-10T10:56:40Z</cp:lastPrinted>
  <dcterms:created xsi:type="dcterms:W3CDTF">2025-02-12T14:12:25Z</dcterms:created>
  <dcterms:modified xsi:type="dcterms:W3CDTF">2025-07-17T05:54:49Z</dcterms:modified>
</cp:coreProperties>
</file>