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11_Serv determinare noxe\02_Doc suport\"/>
    </mc:Choice>
  </mc:AlternateContent>
  <xr:revisionPtr revIDLastSave="0" documentId="13_ncr:1_{92737F86-5D76-456E-ACB4-C37A7CE6CC5D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8" i="1"/>
  <c r="E49" i="1"/>
  <c r="E60" i="1" l="1"/>
  <c r="E59" i="1"/>
  <c r="E58" i="1"/>
  <c r="E57" i="1"/>
  <c r="E56" i="1"/>
  <c r="E55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50" i="1"/>
  <c r="E51" i="1"/>
  <c r="E52" i="1"/>
  <c r="E53" i="1"/>
  <c r="E54" i="1"/>
  <c r="E22" i="1"/>
  <c r="E61" i="1" l="1"/>
  <c r="E62" i="1"/>
  <c r="E63" i="1" s="1"/>
</calcChain>
</file>

<file path=xl/sharedStrings.xml><?xml version="1.0" encoding="utf-8"?>
<sst xmlns="http://schemas.openxmlformats.org/spreadsheetml/2006/main" count="75" uniqueCount="75">
  <si>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</si>
  <si>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</si>
  <si>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</si>
  <si>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</si>
  <si>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</si>
  <si>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</si>
  <si>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</si>
  <si>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</si>
  <si>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</si>
  <si>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</si>
  <si>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</si>
  <si>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</si>
  <si>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</si>
  <si>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</si>
  <si>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</si>
  <si>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</si>
  <si>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</si>
  <si>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</si>
  <si>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</si>
  <si>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</si>
  <si>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</si>
  <si>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</si>
  <si>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</si>
  <si>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</si>
  <si>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</si>
  <si>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</si>
  <si>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</si>
  <si>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</si>
  <si>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</si>
  <si>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</si>
  <si>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</si>
  <si>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60 de zile)</t>
  </si>
  <si>
    <t xml:space="preserve">Cantitate (puncte măsurate) </t>
  </si>
  <si>
    <t>Măsurare câmp electromagnetic în sediul din Bulevardul Libertății nr. 16, sector 5, București (aproximativ 250 camere)</t>
  </si>
  <si>
    <t>Măsurare pulberi în sediul din Bulevardul Libertății nr. 16, sector 5, București (aproximativ 250 camere)</t>
  </si>
  <si>
    <t>Măsurare ozon în sediul din Bulevardul Libertății nr. 16, sector 5, București (aproximativ 250 camere)</t>
  </si>
  <si>
    <t>Măsurare zgomot în sediul din Bulevardul Libertății nr. 16, sector 5, București (6 camere)</t>
  </si>
  <si>
    <t>Măsurare solvenți în sediul din Bulevardul Libertății nr. 16, sector 5, București (1 cameră)</t>
  </si>
  <si>
    <t>Măsurare câmp electromagnetic în sediul din Bulevardul Libertății nr. 14, sector 5, București (aproximativ 28 camere)</t>
  </si>
  <si>
    <t>Măsurare pulberi în sediul din Bulevardul Libertății nr. 14, sector 5, București (aproximativ 28 camere)</t>
  </si>
  <si>
    <t>Măsurare ozon în sediul din Bulevardul Libertății nr. 14, sector 5, București (aproximativ 28 camere)</t>
  </si>
  <si>
    <t>Măsurare câmp electromagnetic în sediul din Bulevardul Mircea Vodă nr. 44, tronson II,sector 3, București (aproximativ 65 camere)</t>
  </si>
  <si>
    <t>Măsurare pulberi în sediul din Bulevardul Mircea Vodă nr. 44, tronson II,sector 3, București (aproximativ 65 camere)</t>
  </si>
  <si>
    <t>Măsurare ozon în sediul din Bulevardul Mircea Vodă nr. 44, tronson II,sector 3, București (aproximativ 65 camere)</t>
  </si>
  <si>
    <t>Măsurare câmp electromagnetic în sediul din str.  Colonel Poenaru Bordea nr. 3-5, sector 3, București (aproximativ 72 camere)</t>
  </si>
  <si>
    <t>Măsurare pulberi în sediul din str.  Colonel Poenaru Bordea nr. 3-5, sector 3, București (aproximativ 72 camere)</t>
  </si>
  <si>
    <t>Măsurare zgomot în sediul din str.  Colonel Poenaru Bordea nr. 3-5, sector 3, București (aproximativ 72 camere)</t>
  </si>
  <si>
    <t>Măsurare câmp electromagnetic în sediul din str.  Lucrețiu Pătrășcanu nr. 10, corp A, sector 3, București (3 camere)</t>
  </si>
  <si>
    <t>Măsurare pulberi în sediul din str.  Lucrețiu Pătrășcanu nr. 10, corp A, sector 3, București (3 camere)</t>
  </si>
  <si>
    <t>Măsurare ozon în sediul din str.  Lucrețiu Pătrășcanu nr. 10, corp A, sector 3, București (3 camere)</t>
  </si>
  <si>
    <t>Măsurare câmp electromagnetic în sediul din str.  Alexandru Ivasiuc nr. 34-40, sector 6, București (13 camere)</t>
  </si>
  <si>
    <t>Măsurare pulberi în sediul din str.  Alexandru Ivasiuc nr. 34-40, sector 6, București (13 camere)</t>
  </si>
  <si>
    <t>Măsurare ozon în sediul din str.  Alexandru Ivasiuc nr. 34-40, sector 6, București (13 camere)</t>
  </si>
  <si>
    <t>Măsurare câmp electromagnetic în sediul din str.  Mihail Kogălniceanu  nr. 7, Brașov (8 camere)</t>
  </si>
  <si>
    <t>Măsurare pulberi în sediul din str.  Mihail Kogălniceanu  nr. 7, Brașov (8 camere)</t>
  </si>
  <si>
    <t>Măsurare zgomot în sediul din str.  Mihail Kogălniceanu  nr. 7, Brașov (5 camere)</t>
  </si>
  <si>
    <t>Măsurare câmp electromagnetic în sediul din str.  Stolniceni  nr. 49, Râmnicu Vâlcea (6 camere)</t>
  </si>
  <si>
    <t>Măsurare pulberi în sediul din str.  Stolniceni  nr. 49, Râmnicu Vâlcea (6 camere)</t>
  </si>
  <si>
    <t>Măsurare ozon în sediul din str.  Stolniceni  nr. 49, Râmnicu Vâlcea (6 camere)</t>
  </si>
  <si>
    <t>Măsurare zgomot în sediul din str.  Stolniceni  nr. 49, Râmnicu Vâlcea (6 camere)</t>
  </si>
  <si>
    <t>Măsurare solvenți volatili în sediul din str.  Stolniceni  nr. 49, Râmnicu Vâlcea (6 camere)</t>
  </si>
  <si>
    <t>Măsurare câmp electromagnetic în sediul din Splaiul Independenței nr.202A, sector 6, București (6 camere)</t>
  </si>
  <si>
    <t>Măsurare pulberi în sediul din Splaiul Independenței nr.202A, sector 6, București (6 camere)</t>
  </si>
  <si>
    <t>Măsurare ozon în sediul din Splaiul Independenței nr.202A, sector 6, București (6 camere)</t>
  </si>
  <si>
    <t>Măsurare câmp electromagnetic în sediul din str. Ion Câmpineanu nr.16, Sector 1, București (aproximativ 20 camere)</t>
  </si>
  <si>
    <t>Măsurare pulberi în sediul din str. Ion Câmpineanu nr.16, Sector 1, București (aproximativ 20 camere)</t>
  </si>
  <si>
    <t>Măsurare ozon în sediul din str. Ion Câmpineanu nr.16, Sector 1, București (aproximativ 20 camere)</t>
  </si>
  <si>
    <t>....../......../2024</t>
  </si>
  <si>
    <t>2024_A1_011 serviciil de determinare/măsurare a factorilor nocivi pentru sănătatea şi/sau capacitatea de muncă a lucrătorilor care îşi desfăşoară activitatea la locurile de muncă din sediile Ministerului Finanţelor</t>
  </si>
  <si>
    <t>În situația în care cu ocazia efectuării determinărilor/măsurătorilor se constată un număr mai mare de camere (maxim 5% din totalul pe instituție), acestea se consideră incluse în oferta generală fără a fi percepute costuri suplimentare.</t>
  </si>
  <si>
    <t>Măsurare pulberi în sediul din Strada Stadionului, nr. 15, Brașov (2 camere)</t>
  </si>
  <si>
    <t>Măsurare ozon în sediul din Strada Stadionului, nr. 15, Brașov (2 camere)</t>
  </si>
  <si>
    <t>Măsurare câmp electromagnetic în sediul din  Strada Stadionului, nr. 15, Brașov (2 camere)</t>
  </si>
  <si>
    <t>Măsurare ozon în sediul din str.  Mihail Kogălniceanu  nr. 7, Brașov (3 camere)</t>
  </si>
  <si>
    <t>Măsurare ozon în sediul din str.  Colonel Poenaru Bordea nr. 3-5, sector 3, București (aproximativ 71 camere)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</si>
</sst>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2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76"/>
  <sheetViews>
    <sheetView tabSelected="1" view="pageBreakPreview" topLeftCell="A49" zoomScaleNormal="100" zoomScaleSheetLayoutView="100" workbookViewId="0">
      <selection activeCell="D74" sqref="D74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0" t="s">
        <v>0</v>
      </c>
      <c r="B1" s="2"/>
      <c r="C1" s="3"/>
      <c r="D1" s="2"/>
      <c r="E1" s="2"/>
    </row>
    <row r="2" spans="1:5" ht="18" x14ac:dyDescent="0.3">
      <c r="A2" s="4" t="s">
        <v>25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26</v>
      </c>
      <c r="B8" s="6"/>
      <c r="C8" s="7"/>
      <c r="D8" s="6"/>
      <c r="E8" s="6"/>
    </row>
    <row r="9" spans="1:5" ht="18" x14ac:dyDescent="0.3">
      <c r="A9" s="4" t="s">
        <v>27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23" t="s">
        <v>19</v>
      </c>
      <c r="B11" s="23"/>
      <c r="C11" s="23"/>
      <c r="D11" s="23"/>
      <c r="E11" s="23"/>
    </row>
    <row r="12" spans="1:5" ht="86.25" customHeight="1" x14ac:dyDescent="0.25">
      <c r="A12" s="27" t="s">
        <v>68</v>
      </c>
      <c r="B12" s="28"/>
      <c r="C12" s="28"/>
      <c r="D12" s="28"/>
      <c r="E12" s="28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24" t="s">
        <v>29</v>
      </c>
      <c r="B17" s="24"/>
      <c r="C17" s="24"/>
      <c r="D17" s="24"/>
      <c r="E17" s="24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25" t="s">
        <v>8</v>
      </c>
      <c r="B19" s="26" t="s">
        <v>18</v>
      </c>
      <c r="C19" s="25" t="s">
        <v>32</v>
      </c>
      <c r="D19" s="26" t="s">
        <v>9</v>
      </c>
      <c r="E19" s="26" t="s">
        <v>28</v>
      </c>
    </row>
    <row r="20" spans="1:5" ht="39.75" customHeight="1" x14ac:dyDescent="0.25">
      <c r="A20" s="25"/>
      <c r="B20" s="26"/>
      <c r="C20" s="25"/>
      <c r="D20" s="26"/>
      <c r="E20" s="26"/>
    </row>
    <row r="21" spans="1:5" ht="16.5" x14ac:dyDescent="0.25">
      <c r="A21" s="38">
        <v>0</v>
      </c>
      <c r="B21" s="38">
        <v>1</v>
      </c>
      <c r="C21" s="38">
        <v>2</v>
      </c>
      <c r="D21" s="38">
        <v>3</v>
      </c>
      <c r="E21" s="38" t="s">
        <v>20</v>
      </c>
    </row>
    <row r="22" spans="1:5" ht="49.5" x14ac:dyDescent="0.25">
      <c r="A22" s="10">
        <v>1</v>
      </c>
      <c r="B22" s="39" t="s">
        <v>33</v>
      </c>
      <c r="C22" s="37">
        <v>28</v>
      </c>
      <c r="D22" s="37"/>
      <c r="E22" s="37">
        <f>C22*D22</f>
        <v>0</v>
      </c>
    </row>
    <row r="23" spans="1:5" ht="49.5" x14ac:dyDescent="0.25">
      <c r="A23" s="10">
        <v>2</v>
      </c>
      <c r="B23" s="40" t="s">
        <v>34</v>
      </c>
      <c r="C23" s="37">
        <v>28</v>
      </c>
      <c r="D23" s="37"/>
      <c r="E23" s="37">
        <f t="shared" ref="E23:E60" si="0">C23*D23</f>
        <v>0</v>
      </c>
    </row>
    <row r="24" spans="1:5" ht="49.5" x14ac:dyDescent="0.25">
      <c r="A24" s="10">
        <v>3</v>
      </c>
      <c r="B24" s="40" t="s">
        <v>35</v>
      </c>
      <c r="C24" s="37">
        <v>28</v>
      </c>
      <c r="D24" s="37"/>
      <c r="E24" s="37">
        <f t="shared" si="0"/>
        <v>0</v>
      </c>
    </row>
    <row r="25" spans="1:5" ht="49.5" x14ac:dyDescent="0.25">
      <c r="A25" s="10">
        <v>4</v>
      </c>
      <c r="B25" s="40" t="s">
        <v>36</v>
      </c>
      <c r="C25" s="37">
        <v>1</v>
      </c>
      <c r="D25" s="37"/>
      <c r="E25" s="37">
        <f t="shared" si="0"/>
        <v>0</v>
      </c>
    </row>
    <row r="26" spans="1:5" ht="49.5" x14ac:dyDescent="0.25">
      <c r="A26" s="10">
        <v>5</v>
      </c>
      <c r="B26" s="40" t="s">
        <v>37</v>
      </c>
      <c r="C26" s="37">
        <v>1</v>
      </c>
      <c r="D26" s="37"/>
      <c r="E26" s="37">
        <f t="shared" si="0"/>
        <v>0</v>
      </c>
    </row>
    <row r="27" spans="1:5" ht="49.5" x14ac:dyDescent="0.25">
      <c r="A27" s="10">
        <v>6</v>
      </c>
      <c r="B27" s="40" t="s">
        <v>38</v>
      </c>
      <c r="C27" s="37">
        <v>6</v>
      </c>
      <c r="D27" s="37"/>
      <c r="E27" s="37">
        <f t="shared" si="0"/>
        <v>0</v>
      </c>
    </row>
    <row r="28" spans="1:5" ht="49.5" x14ac:dyDescent="0.25">
      <c r="A28" s="10">
        <v>7</v>
      </c>
      <c r="B28" s="40" t="s">
        <v>39</v>
      </c>
      <c r="C28" s="37">
        <v>6</v>
      </c>
      <c r="D28" s="37"/>
      <c r="E28" s="37">
        <f t="shared" si="0"/>
        <v>0</v>
      </c>
    </row>
    <row r="29" spans="1:5" ht="49.5" x14ac:dyDescent="0.25">
      <c r="A29" s="10">
        <v>8</v>
      </c>
      <c r="B29" s="40" t="s">
        <v>40</v>
      </c>
      <c r="C29" s="37">
        <v>6</v>
      </c>
      <c r="D29" s="37"/>
      <c r="E29" s="37">
        <f t="shared" si="0"/>
        <v>0</v>
      </c>
    </row>
    <row r="30" spans="1:5" ht="66" x14ac:dyDescent="0.25">
      <c r="A30" s="10">
        <v>9</v>
      </c>
      <c r="B30" s="39" t="s">
        <v>41</v>
      </c>
      <c r="C30" s="37">
        <v>6</v>
      </c>
      <c r="D30" s="37"/>
      <c r="E30" s="37">
        <f t="shared" si="0"/>
        <v>0</v>
      </c>
    </row>
    <row r="31" spans="1:5" ht="49.5" x14ac:dyDescent="0.25">
      <c r="A31" s="10">
        <v>10</v>
      </c>
      <c r="B31" s="39" t="s">
        <v>42</v>
      </c>
      <c r="C31" s="37">
        <v>6</v>
      </c>
      <c r="D31" s="37"/>
      <c r="E31" s="37">
        <f t="shared" si="0"/>
        <v>0</v>
      </c>
    </row>
    <row r="32" spans="1:5" ht="49.5" x14ac:dyDescent="0.25">
      <c r="A32" s="10">
        <v>11</v>
      </c>
      <c r="B32" s="39" t="s">
        <v>43</v>
      </c>
      <c r="C32" s="37">
        <v>6</v>
      </c>
      <c r="D32" s="37"/>
      <c r="E32" s="37">
        <f t="shared" si="0"/>
        <v>0</v>
      </c>
    </row>
    <row r="33" spans="1:5" ht="66" x14ac:dyDescent="0.25">
      <c r="A33" s="10">
        <v>12</v>
      </c>
      <c r="B33" s="39" t="s">
        <v>44</v>
      </c>
      <c r="C33" s="37">
        <v>5</v>
      </c>
      <c r="D33" s="37"/>
      <c r="E33" s="37">
        <f t="shared" si="0"/>
        <v>0</v>
      </c>
    </row>
    <row r="34" spans="1:5" ht="49.5" x14ac:dyDescent="0.25">
      <c r="A34" s="10">
        <v>13</v>
      </c>
      <c r="B34" s="39" t="s">
        <v>45</v>
      </c>
      <c r="C34" s="37">
        <v>5</v>
      </c>
      <c r="D34" s="37"/>
      <c r="E34" s="37">
        <f t="shared" si="0"/>
        <v>0</v>
      </c>
    </row>
    <row r="35" spans="1:5" ht="64.5" customHeight="1" x14ac:dyDescent="0.25">
      <c r="A35" s="10">
        <v>14</v>
      </c>
      <c r="B35" s="39" t="s">
        <v>74</v>
      </c>
      <c r="C35" s="37">
        <v>5</v>
      </c>
      <c r="D35" s="37"/>
      <c r="E35" s="37">
        <f t="shared" si="0"/>
        <v>0</v>
      </c>
    </row>
    <row r="36" spans="1:5" ht="49.5" x14ac:dyDescent="0.25">
      <c r="A36" s="10">
        <v>15</v>
      </c>
      <c r="B36" s="39" t="s">
        <v>46</v>
      </c>
      <c r="C36" s="37">
        <v>5</v>
      </c>
      <c r="D36" s="37"/>
      <c r="E36" s="37">
        <f t="shared" si="0"/>
        <v>0</v>
      </c>
    </row>
    <row r="37" spans="1:5" ht="49.5" x14ac:dyDescent="0.25">
      <c r="A37" s="10">
        <v>16</v>
      </c>
      <c r="B37" s="39" t="s">
        <v>47</v>
      </c>
      <c r="C37" s="37">
        <v>2</v>
      </c>
      <c r="D37" s="37"/>
      <c r="E37" s="37">
        <f t="shared" si="0"/>
        <v>0</v>
      </c>
    </row>
    <row r="38" spans="1:5" ht="49.5" x14ac:dyDescent="0.25">
      <c r="A38" s="10">
        <v>17</v>
      </c>
      <c r="B38" s="39" t="s">
        <v>48</v>
      </c>
      <c r="C38" s="37">
        <v>2</v>
      </c>
      <c r="D38" s="37"/>
      <c r="E38" s="37">
        <f t="shared" si="0"/>
        <v>0</v>
      </c>
    </row>
    <row r="39" spans="1:5" ht="49.5" x14ac:dyDescent="0.25">
      <c r="A39" s="10">
        <v>18</v>
      </c>
      <c r="B39" s="39" t="s">
        <v>49</v>
      </c>
      <c r="C39" s="37">
        <v>2</v>
      </c>
      <c r="D39" s="37"/>
      <c r="E39" s="37">
        <f t="shared" si="0"/>
        <v>0</v>
      </c>
    </row>
    <row r="40" spans="1:5" ht="49.5" x14ac:dyDescent="0.25">
      <c r="A40" s="10">
        <v>19</v>
      </c>
      <c r="B40" s="39" t="s">
        <v>50</v>
      </c>
      <c r="C40" s="37">
        <v>1</v>
      </c>
      <c r="D40" s="37"/>
      <c r="E40" s="37">
        <f t="shared" si="0"/>
        <v>0</v>
      </c>
    </row>
    <row r="41" spans="1:5" ht="49.5" x14ac:dyDescent="0.25">
      <c r="A41" s="10">
        <v>20</v>
      </c>
      <c r="B41" s="39" t="s">
        <v>51</v>
      </c>
      <c r="C41" s="37">
        <v>1</v>
      </c>
      <c r="D41" s="37"/>
      <c r="E41" s="37">
        <f t="shared" si="0"/>
        <v>0</v>
      </c>
    </row>
    <row r="42" spans="1:5" ht="49.5" x14ac:dyDescent="0.25">
      <c r="A42" s="10">
        <v>21</v>
      </c>
      <c r="B42" s="39" t="s">
        <v>52</v>
      </c>
      <c r="C42" s="37">
        <v>1</v>
      </c>
      <c r="D42" s="37"/>
      <c r="E42" s="37">
        <f t="shared" si="0"/>
        <v>0</v>
      </c>
    </row>
    <row r="43" spans="1:5" ht="49.5" x14ac:dyDescent="0.25">
      <c r="A43" s="41">
        <v>22</v>
      </c>
      <c r="B43" s="39" t="s">
        <v>53</v>
      </c>
      <c r="C43" s="37">
        <v>1</v>
      </c>
      <c r="D43" s="37"/>
      <c r="E43" s="37">
        <f t="shared" si="0"/>
        <v>0</v>
      </c>
    </row>
    <row r="44" spans="1:5" ht="33" x14ac:dyDescent="0.25">
      <c r="A44" s="41">
        <v>23</v>
      </c>
      <c r="B44" s="39" t="s">
        <v>54</v>
      </c>
      <c r="C44" s="37">
        <v>1</v>
      </c>
      <c r="D44" s="37"/>
      <c r="E44" s="37">
        <f t="shared" si="0"/>
        <v>0</v>
      </c>
    </row>
    <row r="45" spans="1:5" ht="33" x14ac:dyDescent="0.25">
      <c r="A45" s="41">
        <v>24</v>
      </c>
      <c r="B45" s="39" t="s">
        <v>73</v>
      </c>
      <c r="C45" s="37">
        <v>1</v>
      </c>
      <c r="D45" s="37"/>
      <c r="E45" s="37">
        <f t="shared" si="0"/>
        <v>0</v>
      </c>
    </row>
    <row r="46" spans="1:5" ht="33" x14ac:dyDescent="0.25">
      <c r="A46" s="41">
        <v>25</v>
      </c>
      <c r="B46" s="39" t="s">
        <v>55</v>
      </c>
      <c r="C46" s="37">
        <v>1</v>
      </c>
      <c r="D46" s="37"/>
      <c r="E46" s="37">
        <f t="shared" si="0"/>
        <v>0</v>
      </c>
    </row>
    <row r="47" spans="1:5" ht="49.5" x14ac:dyDescent="0.25">
      <c r="A47" s="41">
        <v>26</v>
      </c>
      <c r="B47" s="40" t="s">
        <v>72</v>
      </c>
      <c r="C47" s="37">
        <v>1</v>
      </c>
      <c r="D47" s="37"/>
      <c r="E47" s="37">
        <f t="shared" si="0"/>
        <v>0</v>
      </c>
    </row>
    <row r="48" spans="1:5" ht="33" x14ac:dyDescent="0.25">
      <c r="A48" s="41">
        <v>27</v>
      </c>
      <c r="B48" s="40" t="s">
        <v>70</v>
      </c>
      <c r="C48" s="37">
        <v>1</v>
      </c>
      <c r="D48" s="37"/>
      <c r="E48" s="37">
        <f t="shared" si="0"/>
        <v>0</v>
      </c>
    </row>
    <row r="49" spans="1:5" ht="33" x14ac:dyDescent="0.25">
      <c r="A49" s="41">
        <v>28</v>
      </c>
      <c r="B49" s="40" t="s">
        <v>71</v>
      </c>
      <c r="C49" s="37">
        <v>1</v>
      </c>
      <c r="D49" s="37"/>
      <c r="E49" s="37">
        <f t="shared" si="0"/>
        <v>0</v>
      </c>
    </row>
    <row r="50" spans="1:5" ht="49.5" x14ac:dyDescent="0.25">
      <c r="A50" s="41">
        <v>29</v>
      </c>
      <c r="B50" s="39" t="s">
        <v>56</v>
      </c>
      <c r="C50" s="37">
        <v>1</v>
      </c>
      <c r="D50" s="37"/>
      <c r="E50" s="37">
        <f t="shared" si="0"/>
        <v>0</v>
      </c>
    </row>
    <row r="51" spans="1:5" ht="49.5" x14ac:dyDescent="0.25">
      <c r="A51" s="41">
        <v>30</v>
      </c>
      <c r="B51" s="40" t="s">
        <v>57</v>
      </c>
      <c r="C51" s="37">
        <v>1</v>
      </c>
      <c r="D51" s="37"/>
      <c r="E51" s="37">
        <f t="shared" si="0"/>
        <v>0</v>
      </c>
    </row>
    <row r="52" spans="1:5" ht="33" x14ac:dyDescent="0.25">
      <c r="A52" s="41">
        <v>31</v>
      </c>
      <c r="B52" s="40" t="s">
        <v>58</v>
      </c>
      <c r="C52" s="37">
        <v>1</v>
      </c>
      <c r="D52" s="37"/>
      <c r="E52" s="37">
        <f t="shared" si="0"/>
        <v>0</v>
      </c>
    </row>
    <row r="53" spans="1:5" ht="49.5" x14ac:dyDescent="0.25">
      <c r="A53" s="41">
        <v>32</v>
      </c>
      <c r="B53" s="40" t="s">
        <v>59</v>
      </c>
      <c r="C53" s="37">
        <v>1</v>
      </c>
      <c r="D53" s="37"/>
      <c r="E53" s="37">
        <f t="shared" si="0"/>
        <v>0</v>
      </c>
    </row>
    <row r="54" spans="1:5" ht="49.5" x14ac:dyDescent="0.25">
      <c r="A54" s="41">
        <v>33</v>
      </c>
      <c r="B54" s="40" t="s">
        <v>60</v>
      </c>
      <c r="C54" s="37">
        <v>1</v>
      </c>
      <c r="D54" s="37"/>
      <c r="E54" s="37">
        <f t="shared" si="0"/>
        <v>0</v>
      </c>
    </row>
    <row r="55" spans="1:5" ht="49.5" x14ac:dyDescent="0.25">
      <c r="A55" s="41">
        <v>34</v>
      </c>
      <c r="B55" s="40" t="s">
        <v>61</v>
      </c>
      <c r="C55" s="37">
        <v>1</v>
      </c>
      <c r="D55" s="37"/>
      <c r="E55" s="37">
        <f t="shared" si="0"/>
        <v>0</v>
      </c>
    </row>
    <row r="56" spans="1:5" ht="49.5" x14ac:dyDescent="0.25">
      <c r="A56" s="41">
        <v>35</v>
      </c>
      <c r="B56" s="40" t="s">
        <v>62</v>
      </c>
      <c r="C56" s="37">
        <v>1</v>
      </c>
      <c r="D56" s="37"/>
      <c r="E56" s="37">
        <f t="shared" si="0"/>
        <v>0</v>
      </c>
    </row>
    <row r="57" spans="1:5" ht="49.5" x14ac:dyDescent="0.25">
      <c r="A57" s="41">
        <v>36</v>
      </c>
      <c r="B57" s="40" t="s">
        <v>63</v>
      </c>
      <c r="C57" s="37">
        <v>1</v>
      </c>
      <c r="D57" s="37"/>
      <c r="E57" s="37">
        <f t="shared" si="0"/>
        <v>0</v>
      </c>
    </row>
    <row r="58" spans="1:5" ht="49.5" x14ac:dyDescent="0.25">
      <c r="A58" s="41">
        <v>37</v>
      </c>
      <c r="B58" s="40" t="s">
        <v>64</v>
      </c>
      <c r="C58" s="37">
        <v>1</v>
      </c>
      <c r="D58" s="37"/>
      <c r="E58" s="37">
        <f t="shared" si="0"/>
        <v>0</v>
      </c>
    </row>
    <row r="59" spans="1:5" ht="49.5" x14ac:dyDescent="0.25">
      <c r="A59" s="41">
        <v>38</v>
      </c>
      <c r="B59" s="40" t="s">
        <v>65</v>
      </c>
      <c r="C59" s="37">
        <v>1</v>
      </c>
      <c r="D59" s="37"/>
      <c r="E59" s="37">
        <f t="shared" si="0"/>
        <v>0</v>
      </c>
    </row>
    <row r="60" spans="1:5" ht="49.5" x14ac:dyDescent="0.25">
      <c r="A60" s="41">
        <v>39</v>
      </c>
      <c r="B60" s="40" t="s">
        <v>66</v>
      </c>
      <c r="C60" s="37">
        <v>1</v>
      </c>
      <c r="D60" s="37"/>
      <c r="E60" s="37">
        <f t="shared" si="0"/>
        <v>0</v>
      </c>
    </row>
    <row r="61" spans="1:5" ht="21" customHeight="1" x14ac:dyDescent="0.25">
      <c r="A61" s="29" t="s">
        <v>10</v>
      </c>
      <c r="B61" s="29"/>
      <c r="C61" s="29"/>
      <c r="D61" s="29"/>
      <c r="E61" s="11">
        <f>SUM(E22:E60)</f>
        <v>0</v>
      </c>
    </row>
    <row r="62" spans="1:5" ht="24" customHeight="1" x14ac:dyDescent="0.25">
      <c r="A62" s="29" t="s">
        <v>11</v>
      </c>
      <c r="B62" s="29"/>
      <c r="C62" s="29"/>
      <c r="D62" s="29"/>
      <c r="E62" s="12">
        <f>E61*0.19</f>
        <v>0</v>
      </c>
    </row>
    <row r="63" spans="1:5" ht="26.25" customHeight="1" x14ac:dyDescent="0.25">
      <c r="A63" s="29" t="s">
        <v>12</v>
      </c>
      <c r="B63" s="29"/>
      <c r="C63" s="29"/>
      <c r="D63" s="29"/>
      <c r="E63" s="11">
        <f>E61+E62</f>
        <v>0</v>
      </c>
    </row>
    <row r="64" spans="1:5" ht="54.75" customHeight="1" x14ac:dyDescent="0.25">
      <c r="A64" s="36" t="s">
        <v>69</v>
      </c>
      <c r="B64" s="36"/>
      <c r="C64" s="36"/>
      <c r="D64" s="36"/>
      <c r="E64" s="36"/>
    </row>
    <row r="65" spans="1:5" ht="49.5" customHeight="1" x14ac:dyDescent="0.25">
      <c r="A65" s="30" t="s">
        <v>30</v>
      </c>
      <c r="B65" s="30"/>
      <c r="C65" s="30"/>
      <c r="D65" s="30"/>
      <c r="E65" s="30"/>
    </row>
    <row r="66" spans="1:5" ht="24.6" customHeight="1" x14ac:dyDescent="0.3">
      <c r="A66" s="35" t="s">
        <v>13</v>
      </c>
      <c r="B66" s="35"/>
      <c r="C66" s="13"/>
      <c r="D66" s="22" t="s">
        <v>14</v>
      </c>
      <c r="E66" s="21" t="s">
        <v>31</v>
      </c>
    </row>
    <row r="67" spans="1:5" ht="28.5" customHeight="1" x14ac:dyDescent="0.35">
      <c r="A67" s="14" t="s">
        <v>15</v>
      </c>
      <c r="B67" s="15"/>
      <c r="C67" s="16"/>
      <c r="D67" s="15"/>
      <c r="E67" s="15"/>
    </row>
    <row r="68" spans="1:5" ht="49.15" customHeight="1" x14ac:dyDescent="0.25">
      <c r="A68" s="32" t="s">
        <v>16</v>
      </c>
      <c r="B68" s="32"/>
      <c r="C68" s="32"/>
      <c r="D68" s="32"/>
      <c r="E68" s="32"/>
    </row>
    <row r="69" spans="1:5" ht="18" x14ac:dyDescent="0.35">
      <c r="A69" s="4"/>
      <c r="B69" s="15"/>
      <c r="C69" s="16"/>
      <c r="D69" s="15"/>
      <c r="E69" s="15"/>
    </row>
    <row r="70" spans="1:5" ht="18" x14ac:dyDescent="0.35">
      <c r="A70" s="4" t="s">
        <v>22</v>
      </c>
      <c r="B70" s="17" t="s">
        <v>67</v>
      </c>
      <c r="C70" s="16"/>
      <c r="D70" s="15"/>
      <c r="E70" s="15"/>
    </row>
    <row r="71" spans="1:5" ht="18" x14ac:dyDescent="0.35">
      <c r="A71" s="18"/>
      <c r="B71" s="15"/>
      <c r="C71" s="16"/>
      <c r="D71" s="15"/>
      <c r="E71" s="15"/>
    </row>
    <row r="72" spans="1:5" ht="20.25" x14ac:dyDescent="0.35">
      <c r="A72" s="33" t="s">
        <v>23</v>
      </c>
      <c r="B72" s="33"/>
      <c r="C72" s="33"/>
      <c r="D72" s="33"/>
      <c r="E72" s="15"/>
    </row>
    <row r="73" spans="1:5" ht="18" x14ac:dyDescent="0.35">
      <c r="A73" s="34" t="s">
        <v>17</v>
      </c>
      <c r="B73" s="34"/>
      <c r="C73" s="34"/>
      <c r="D73" s="34"/>
      <c r="E73" s="15"/>
    </row>
    <row r="74" spans="1:5" ht="18" x14ac:dyDescent="0.35">
      <c r="A74" s="15"/>
      <c r="B74" s="15"/>
      <c r="C74" s="15"/>
      <c r="D74" s="15"/>
      <c r="E74" s="19"/>
    </row>
    <row r="75" spans="1:5" ht="29.25" customHeight="1" x14ac:dyDescent="0.3">
      <c r="A75" s="31" t="s">
        <v>24</v>
      </c>
      <c r="B75" s="31"/>
      <c r="C75" s="31"/>
      <c r="D75" s="31"/>
      <c r="E75" s="31"/>
    </row>
    <row r="76" spans="1:5" ht="15.75" x14ac:dyDescent="0.25">
      <c r="A76" s="1"/>
      <c r="B76" s="1"/>
      <c r="C76" s="1"/>
      <c r="D76" s="1"/>
      <c r="E76" s="1"/>
    </row>
  </sheetData>
  <mergeCells count="18">
    <mergeCell ref="A61:D61"/>
    <mergeCell ref="A62:D62"/>
    <mergeCell ref="A63:D63"/>
    <mergeCell ref="A65:E65"/>
    <mergeCell ref="A75:E75"/>
    <mergeCell ref="A68:E68"/>
    <mergeCell ref="A72:D72"/>
    <mergeCell ref="A73:D73"/>
    <mergeCell ref="A66:B66"/>
    <mergeCell ref="A64:E64"/>
    <mergeCell ref="A11:E11"/>
    <mergeCell ref="A17:E17"/>
    <mergeCell ref="A19:A20"/>
    <mergeCell ref="B19:B20"/>
    <mergeCell ref="C19:C20"/>
    <mergeCell ref="D19:D20"/>
    <mergeCell ref="E19:E20"/>
    <mergeCell ref="A12:E12"/>
  </mergeCells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Form_of_fin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ELENA-VIOLETA BĂCNEANU</cp:lastModifiedBy>
  <cp:lastPrinted>2024-05-09T06:27:21Z</cp:lastPrinted>
  <dcterms:created xsi:type="dcterms:W3CDTF">2020-05-07T09:02:37Z</dcterms:created>
  <dcterms:modified xsi:type="dcterms:W3CDTF">2024-05-24T08:41:34Z</dcterms:modified>
</cp:coreProperties>
</file>