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009_Consumabile\01_Doc suport\"/>
    </mc:Choice>
  </mc:AlternateContent>
  <xr:revisionPtr revIDLastSave="0" documentId="13_ncr:1_{13B0095D-F7FC-49AD-9EDB-F73FFFD7DCD6}" xr6:coauthVersionLast="36" xr6:coauthVersionMax="47" xr10:uidLastSave="{00000000-0000-0000-0000-000000000000}"/>
  <bookViews>
    <workbookView xWindow="-120" yWindow="-120" windowWidth="29040" windowHeight="15840" activeTab="1" xr2:uid="{38DF73C2-90CB-46D2-B151-BEBD647E21C8}"/>
  </bookViews>
  <sheets>
    <sheet name="Form_of_fin Lot 1" sheetId="1" r:id="rId1"/>
    <sheet name="Form_of_fin Lot 2" sheetId="2" r:id="rId2"/>
  </sheets>
  <definedNames>
    <definedName name="_xlnm.Print_Area" localSheetId="0">'Form_of_fin Lot 1'!$A$1:$E$40</definedName>
    <definedName name="_xlnm.Print_Area" localSheetId="1">'Form_of_fin Lot 2'!$A$1:$E$67</definedName>
    <definedName name="_xlnm.Print_Titles" localSheetId="0">'Form_of_fin Lot 1'!$19:$20</definedName>
    <definedName name="_xlnm.Print_Titles" localSheetId="1">'Form_of_fin Lot 2'!$19:$20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49" i="2"/>
  <c r="E48" i="2"/>
  <c r="E47" i="2"/>
  <c r="E32" i="2"/>
  <c r="E31" i="2"/>
  <c r="E30" i="2"/>
  <c r="E29" i="2"/>
  <c r="E28" i="2"/>
  <c r="E27" i="2"/>
  <c r="E26" i="2"/>
  <c r="E25" i="2"/>
  <c r="E24" i="2"/>
  <c r="E23" i="2"/>
  <c r="E53" i="2" l="1"/>
  <c r="E54" i="2" s="1"/>
  <c r="E55" i="2" s="1"/>
  <c r="E23" i="1"/>
  <c r="E24" i="1"/>
  <c r="E25" i="1"/>
  <c r="E26" i="1" l="1"/>
  <c r="E27" i="1" l="1"/>
  <c r="E28" i="1" s="1"/>
</calcChain>
</file>

<file path=xl/sharedStrings.xml><?xml version="1.0" encoding="utf-8"?>
<sst xmlns="http://schemas.openxmlformats.org/spreadsheetml/2006/main" count="105" uniqueCount="71">
  <si>
    <t>OFERTANT</t>
  </si>
  <si>
    <t>CUI:...........................................................</t>
  </si>
  <si>
    <t>Nr. ONRC: .................................................</t>
  </si>
  <si>
    <t>Tel./Fax:....................................................</t>
  </si>
  <si>
    <t>Cont trezorerie:.........................................</t>
  </si>
  <si>
    <t>Deschis la: Trezoreria................................</t>
  </si>
  <si>
    <t>Către,</t>
  </si>
  <si>
    <t>Bucureşti, Bdul.Libertății, nr. 16, sector 5</t>
  </si>
  <si>
    <t>Nr. crt</t>
  </si>
  <si>
    <t>Preţ unitar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</si>
  <si>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</si>
  <si>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</si>
  <si>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</si>
  <si>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</si>
  <si>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</si>
  <si>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</si>
  <si>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</si>
  <si>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</si>
  <si>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Cantitate</t>
  </si>
  <si>
    <t>Formular Ofertă Financiară</t>
  </si>
  <si>
    <t>4(2*3)</t>
  </si>
  <si>
    <t xml:space="preserve">MINISTERUL FINANŢELOR </t>
  </si>
  <si>
    <t xml:space="preserve">Data </t>
  </si>
  <si>
    <t>Produse solicitate</t>
  </si>
  <si>
    <r>
      <t xml:space="preserve">(nu mai putin de </t>
    </r>
    <r>
      <rPr>
        <sz val="11"/>
        <color rgb="FFFF0000"/>
        <rFont val="Trebuchet MS"/>
        <family val="2"/>
      </rPr>
      <t>30 de zile</t>
    </r>
    <r>
      <rPr>
        <sz val="11"/>
        <color theme="1"/>
        <rFont val="Trebuchet MS"/>
        <family val="2"/>
      </rPr>
      <t>)</t>
    </r>
  </si>
  <si>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</si>
  <si>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1"/>
        <color theme="1"/>
        <rFont val="Trebuchet MS"/>
        <family val="2"/>
      </rPr>
      <t>cât și în format editabil</t>
    </r>
    <r>
      <rPr>
        <sz val="11"/>
        <color theme="1"/>
        <rFont val="Trebuchet MS"/>
        <family val="2"/>
      </rPr>
      <t>.</t>
    </r>
  </si>
  <si>
    <t>Persoana desemnată pentru relația cu MF:..............................</t>
  </si>
  <si>
    <t>Valoare Totală</t>
  </si>
  <si>
    <t>Operator economic: S.C. ..........................</t>
  </si>
  <si>
    <t>Telefon mobil:....................................................</t>
  </si>
  <si>
    <t>2024_PAP_161979_009_materiale consumabile de birotică-papetărie</t>
  </si>
  <si>
    <r>
      <t xml:space="preserve">1.   Examinând Scrisoarea de intenție și având în vedere </t>
    </r>
    <r>
      <rPr>
        <sz val="12"/>
        <color rgb="FFFF0000"/>
        <rFont val="Trebuchet MS"/>
        <family val="2"/>
      </rPr>
      <t xml:space="preserve"> Caietul de sarcini publicat</t>
    </r>
    <r>
      <rPr>
        <sz val="12"/>
        <color theme="1"/>
        <rFont val="Trebuchet MS"/>
        <family val="2"/>
      </rPr>
      <t>, subsemnatul, reprezentant al ofertantului, ne oferim să livrăm produsele solicitate, la prețurile ofertate,</t>
    </r>
    <r>
      <rPr>
        <b/>
        <sz val="12"/>
        <color theme="1"/>
        <rFont val="Trebuchet MS"/>
        <family val="2"/>
      </rPr>
      <t xml:space="preserve"> după cum urmează: </t>
    </r>
  </si>
  <si>
    <t>LOT 1 - Agende de birou și calendare</t>
  </si>
  <si>
    <t>Agendă de birou A5, 100 pag, hârtie 80 g/mp, pagini liniate din hârtie albă, nedatată, copertă protectoare cu aspect de piele sau catifea în culori variate,  închidere cu elastic, capse sau magnetică, suport pix, fără spirală metalică, calendar, inscripționată cu numele instituției (Autoritatea de Certificare și Plată)</t>
  </si>
  <si>
    <t>Calendare de birou pentru anul 2025, cu spirală metalică sau suport plastic, cu imagini variate (peisaje din România), hârtie lucioasă, grosime min. 80g /mp, dimensiuni aprox. 15/10 cm, inscripționată cu numele instituției (Autoritatea de Certificare și Plată)</t>
  </si>
  <si>
    <t>Calendare de perete pentru anul 2025 cu spirală metalică, cu imagini variate, hârtie lucioasă grosime 80g /mp, să fie afișate luna anterioară, prezentă și cea viitoare, dimensiuni aprox. 50x33 cm, inscripționată cu numele instituției (Autoritatea de Certificare și Plată)</t>
  </si>
  <si>
    <t>....../......../2024</t>
  </si>
  <si>
    <r>
      <t xml:space="preserve">2.  Ne angajăm ca, în cazul în care oferta noastră este stabilită câştigătoare, să livrăm produsele în conformitate cu prevederile şi cerinţele cuprinse în Scrisoarea de intenție și în </t>
    </r>
    <r>
      <rPr>
        <sz val="12"/>
        <color rgb="FFFF0000"/>
        <rFont val="Trebuchet MS"/>
        <family val="2"/>
      </rPr>
      <t>Caietul de sarcini</t>
    </r>
    <r>
      <rPr>
        <sz val="12"/>
        <color theme="1"/>
        <rFont val="Trebuchet MS"/>
        <family val="2"/>
      </rPr>
      <t>;</t>
    </r>
  </si>
  <si>
    <t>Lot 2 -   Produse consumabile de birotică și papetărie</t>
  </si>
  <si>
    <t>Creion mecanic confecționat din ABS lăcuit, cu zona de prindere din cauciuc natural și vârf calibrat din oțel inoxidabil cromat, clemă de agățat și accesorii metalice cromate,  mină 0,7 mm, mecanism de tip click prin apăsare, culori diferite. Se solicită gamă identică cu produsul de la poziția 2.</t>
  </si>
  <si>
    <t>Pix, realizat din plastic ABS lăcuit, de calitate, de culori diferite, cu design ergonomic cu grip din cauciuc natural, accesorii din oțel inoxidabil cromat, (clip, capac, vârf), mină Jumbo tip Parker de culoare albastră, mecanism prin apăsare tip click, vârf cu scriere de 0.7 - 0.8 mm.   Se solicită gamă și culori identice cu produsul de la poziția 1.</t>
  </si>
  <si>
    <t xml:space="preserve">Pix tip Poly Ball, cu zonă de grip anti-alunecare de formă ergonomică, triunghiulară, rezervă de mare capacitate,  acționare de tip click, accesorii metalice cromate, în culori variate (culori acceptate: roz, galben, verde, bleu, albastru, gri, turcoaz, mov, ciclam).  </t>
  </si>
  <si>
    <t xml:space="preserve">Roller cu cerneală, vârf conic din oțel inoxidabil, grosime de scriere de 0,6 mm, mina de culoare albastră. </t>
  </si>
  <si>
    <t>Roller cu cerneală, vârf conic din oțel inoxidabil, grosime de scriere de 0,6 mm, mina de culoare roșie.</t>
  </si>
  <si>
    <t>Roller cu cerneală, vârf conic din oțel inoxidabil, grosime de scriere de 0,6 mm, mina de culoare verde.</t>
  </si>
  <si>
    <t xml:space="preserve">Pix corector, cu vârf metalic, minim 7 ml, pe bază de solvent, cu uscare rapidă după aplicare, pentru corecții pe diferite tipuri de cerneluri sau print, sistem de agitare și apăsare (shake'n squeeze) pentru omogenizare și aplicare facilă.  </t>
  </si>
  <si>
    <t xml:space="preserve">Dosar din carton, de încopciat, A4, coperta 1/2, dotat cu șină metalică pentru arhivarea documentelor perforate </t>
  </si>
  <si>
    <t xml:space="preserve">Rolă cu șnur retractabil pentru ecusoane, corp metalic,  prevăzută cu clips pentru ecuson și clips pentru curea, fir metalic,  min 60 cm lungime. </t>
  </si>
  <si>
    <t>Suport rigid, transparent, din policarbonat sau polipropilenă, potrivit pentru 2 legitimații/ ecusoane/carduri de acces (de dimensiunea unui card bancar), cu prindere ovală și două prinderi rotunde pentru a permite folosirea diverselor accesorii, prevăzut cu sistem de blocare a legitimației ce permite atât blocarea cât și deblocarea și extragerea acesteia cu ușurință.</t>
  </si>
  <si>
    <t>Clips metalic 15-19 mm, cu clemă nichelată, pentru prindere documente, diverse culori (exclus negru), minim 25 buc per cutie/borcan</t>
  </si>
  <si>
    <t xml:space="preserve">Carioci colorate, formă ergonomică triunghiulară pentru o folosire ușoară, cu zona anti-alunecare patentată GRIP, cu mici puncte ieșite în relief, vârf rezistent la presiune crescută, minim 10 buc/set, culori diferite, pastel sau neon, cerneală pe bază de apă și substanțe naturale. </t>
  </si>
  <si>
    <t xml:space="preserve">Creioane corp lemn/wopex, formă ergonomică triunghiulară sau hexagonală, mine colorate, rezistente la rupere,  min. 12 culori/set. </t>
  </si>
  <si>
    <t xml:space="preserve">Ascuțitoare din plastic, potrivita pentru creioane clasice/triunghiulare/colorate, prevăzută cu container pentru reziduuri, șurub de siguranță și lame din otel inoxidabil de buna calitate.  </t>
  </si>
  <si>
    <t>Text marker luminator - set minim 4 culori pastel</t>
  </si>
  <si>
    <t xml:space="preserve">Lipici solid cu glicerină, fără solvent, transparent pe hârtie, mecanism twist acționat prin răsucire, capac cu închidere ermetică, minim 20 g. </t>
  </si>
  <si>
    <t>Radiera din cauciuc natural/vinil, fără PVC, potrivită pentru grafit și creioane colorate, dust - free, nu lasă urme.</t>
  </si>
  <si>
    <t xml:space="preserve">Rigle din plastic flexibil/silicon, ce permite rularea sau îndoirea acesteia, 20 cm, transparente, în culori variate </t>
  </si>
  <si>
    <t xml:space="preserve">Roller cu cerneală pentru scriere rapidă,  care asigură un scris fără întreruperi, vârf  conic din oțel inoxidabil, clemă metalică, dimensiune scris 0.5-0.7 mm, scriere de culoare albastră, corpul din material cauciucat cu zonă de prindere cauciucată, cu striații. </t>
  </si>
  <si>
    <t xml:space="preserve">Roller cu cerneală pentru scriere rapidă,  care asigură un scris fără întreruperi, vârf  conic din oțel inoxidabil, clemă metalică, dimensiune scris 0.5-0.7 mm, scriere de culoare roșie, corpul din material cauciucat cu zonă de prindere cauciucată, cu striații. </t>
  </si>
  <si>
    <t xml:space="preserve">Roller cu cerneală pentru scriere rapidă,  care asigură un scris fără întreruperi, vârf  conic din oțel inoxidabil, clemă metalică, dimensiune scris 0.5-0.7 mm, scriere de culoare verde, corpul din material cauciucat cu zonă de prindere cauciucată, cu striații. </t>
  </si>
  <si>
    <t>Stilou cu peniță la vedere, din oțel, de grosime M, corp metalic sau ABS cu zona grip antialunecare cu formă ergonomică, diverse culori (culori acceptate: roz, gri, alb, albastru/bleu, verde, violet, turcoaz, exclus negru). Compatibil cu rezervele de la poziția 23.</t>
  </si>
  <si>
    <t>Rezerva stilou cu cerneală de culoare albastra, mod de prezentare set x 100 buc. Compatibile cu stilourile de la poziția 22.</t>
  </si>
  <si>
    <t>Mape protecție polipropilena, cu închidere etanșă preferabil cu fermoar, eventual cu elastic, format A4 (dimensiune 35x25 cm, +/- 4cm) .</t>
  </si>
  <si>
    <t>Mapa polipropilena transparenta cu fermoar tip zip/lock, format A 4 (dimensiuni  35 x 25 cm, +/- 4 cm).</t>
  </si>
  <si>
    <t>Index autoadeziv hârtie 20x50 mm, 4 culori, pentru separarea documentelor, aderent la orice suprafață.</t>
  </si>
  <si>
    <t>Index autoadeziv plastic 45x12 mm, 5 culori, pentru separarea documentelor, aderent la orice suprafață, simplu sau cu săgeată</t>
  </si>
  <si>
    <t>Set roler și stilou: peniță/vârf din otel inoxidabil, grosime scris M/medie, corp din material plastic, cu zona grip ergonomică.</t>
  </si>
  <si>
    <t>Ec+A45:B52uson de identitate cu suport clip și un șnur rezistent la rupere, tractabil, din piele ecologică, cu sistem de blocare legitimație, transparent, multicolor (culori variate: roșu, lila, galben, orange, verde, alb, albastru, mov, vernil, etc.)</t>
  </si>
  <si>
    <r>
      <t xml:space="preserve">2.  Ne angajăm ca, în cazul în care oferta noastră este stabilită câştigătoare, să livrăm produsele în conformitate cu prevederile şi cerinţele cuprinse în Scrisoarea de intenție și în </t>
    </r>
    <r>
      <rPr>
        <sz val="12"/>
        <color rgb="FFFF0000"/>
        <rFont val="Trebuchet MS"/>
        <family val="2"/>
      </rPr>
      <t xml:space="preserve"> Caietul de sarcini</t>
    </r>
    <r>
      <rPr>
        <sz val="12"/>
        <color theme="1"/>
        <rFont val="Trebuchet MS"/>
        <family val="2"/>
      </rPr>
      <t>;</t>
    </r>
  </si>
  <si>
    <t>Container arhivare dimensiuni (L x l x h): 538 x 382 x 275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</si>
</sst>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6"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b/>
      <sz val="14"/>
      <color rgb="FFFF0000"/>
      <name val="Trebuchet MS"/>
      <family val="2"/>
    </font>
    <font>
      <sz val="12"/>
      <color rgb="FFFF0000"/>
      <name val="Trebuchet MS"/>
      <family val="2"/>
    </font>
    <font>
      <b/>
      <sz val="12"/>
      <color theme="1"/>
      <name val="Trebuchet MS"/>
      <family val="2"/>
    </font>
    <font>
      <sz val="12"/>
      <name val="Trebuchet MS"/>
      <family val="2"/>
    </font>
    <font>
      <b/>
      <i/>
      <sz val="12"/>
      <color theme="1"/>
      <name val="Trebuchet MS"/>
      <family val="2"/>
    </font>
    <font>
      <sz val="11"/>
      <color rgb="FFFF0000"/>
      <name val="Trebuchet MS"/>
      <family val="2"/>
    </font>
    <font>
      <b/>
      <vertAlign val="superscript"/>
      <sz val="12"/>
      <color theme="1"/>
      <name val="Trebuchet MS"/>
      <family val="2"/>
    </font>
    <font>
      <b/>
      <sz val="12"/>
      <name val="Trebuchet MS"/>
      <family val="2"/>
    </font>
    <font>
      <sz val="11"/>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lignment vertical="center"/>
    </xf>
    <xf numFmtId="0" fontId="4" fillId="0" borderId="0" xfId="0" applyFont="1" applyAlignment="1">
      <alignment horizontal="justify" vertical="center"/>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center" vertical="center" wrapText="1"/>
      <protection locked="0"/>
    </xf>
    <xf numFmtId="2" fontId="10" fillId="0" borderId="5" xfId="0" applyNumberFormat="1" applyFont="1" applyBorder="1" applyAlignment="1">
      <alignment vertical="center" wrapText="1"/>
    </xf>
    <xf numFmtId="43" fontId="11" fillId="0" borderId="5" xfId="1" applyFont="1" applyBorder="1" applyAlignment="1">
      <alignment horizontal="center" vertical="center" wrapText="1"/>
    </xf>
    <xf numFmtId="43" fontId="11" fillId="0" borderId="5" xfId="1" applyFont="1" applyBorder="1" applyAlignment="1" applyProtection="1">
      <alignment horizontal="center" vertical="center" wrapText="1"/>
      <protection locked="0"/>
    </xf>
    <xf numFmtId="0" fontId="4" fillId="3" borderId="0" xfId="0" applyFont="1" applyFill="1" applyProtection="1">
      <protection locked="0"/>
    </xf>
    <xf numFmtId="0" fontId="8" fillId="0" borderId="0" xfId="0" applyFont="1" applyAlignment="1">
      <alignment vertical="center" wrapText="1"/>
    </xf>
    <xf numFmtId="0" fontId="4" fillId="0" borderId="0" xfId="0" applyFont="1" applyAlignment="1">
      <alignment vertical="center" wrapText="1"/>
    </xf>
    <xf numFmtId="0" fontId="5" fillId="0" borderId="0" xfId="0" applyFont="1" applyProtection="1">
      <protection locked="0"/>
    </xf>
    <xf numFmtId="0" fontId="5" fillId="0" borderId="0" xfId="0" applyFont="1" applyAlignment="1" applyProtection="1">
      <alignment horizontal="left"/>
      <protection locked="0"/>
    </xf>
    <xf numFmtId="0" fontId="9"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xf numFmtId="0" fontId="9" fillId="0" borderId="0" xfId="0" applyFont="1"/>
    <xf numFmtId="0" fontId="4" fillId="0" borderId="1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wrapText="1"/>
    </xf>
    <xf numFmtId="0" fontId="4" fillId="0" borderId="5" xfId="0" applyFont="1" applyBorder="1" applyAlignment="1">
      <alignment horizontal="left" wrapText="1"/>
    </xf>
    <xf numFmtId="0" fontId="10"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9" fillId="0" borderId="6" xfId="0" applyFont="1" applyBorder="1" applyAlignment="1">
      <alignment horizontal="right" vertical="center" wrapText="1"/>
    </xf>
    <xf numFmtId="0" fontId="9" fillId="0" borderId="5" xfId="0" applyFont="1" applyBorder="1" applyAlignment="1">
      <alignment horizontal="right" vertical="center" wrapText="1"/>
    </xf>
    <xf numFmtId="0" fontId="5" fillId="0" borderId="7" xfId="0" applyFont="1" applyBorder="1" applyAlignment="1">
      <alignment horizontal="left" vertical="center" wrapText="1"/>
    </xf>
    <xf numFmtId="0" fontId="4" fillId="0" borderId="0" xfId="0" applyFont="1" applyAlignment="1">
      <alignment horizont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lignment horizontal="left" vertical="center" wrapText="1"/>
    </xf>
    <xf numFmtId="0" fontId="9" fillId="0" borderId="8"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15" fillId="0" borderId="5" xfId="0" applyFont="1" applyBorder="1" applyAlignment="1">
      <alignment vertical="center" wrapText="1"/>
    </xf>
  </cellXfs>
  <cellStyles count="2">
    <cellStyle name="Comma" xfId="1" builtinId="3"/>
    <cellStyle name="Normal"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41"/>
  <sheetViews>
    <sheetView view="pageBreakPreview" topLeftCell="A19" zoomScaleNormal="100" zoomScaleSheetLayoutView="100" workbookViewId="0">
      <selection activeCell="E37" sqref="E37"/>
    </sheetView>
  </sheetViews>
  <sheetFormatPr defaultRowHeight="15" x14ac:dyDescent="0.25"/>
  <cols>
    <col min="1" max="1" width="5.42578125" customWidth="1"/>
    <col min="2" max="2" width="43.7109375" customWidth="1"/>
    <col min="3" max="3" width="11.7109375" customWidth="1"/>
    <col min="4" max="4" width="15" customWidth="1"/>
    <col min="5" max="5" width="27.42578125" customWidth="1"/>
  </cols>
  <sheetData>
    <row r="1" spans="1:5" ht="18" x14ac:dyDescent="0.35">
      <c r="A1" s="26" t="s">
        <v>0</v>
      </c>
      <c r="B1" s="2"/>
      <c r="C1" s="3"/>
      <c r="D1" s="2"/>
      <c r="E1" s="2"/>
    </row>
    <row r="2" spans="1:5" ht="18" x14ac:dyDescent="0.3">
      <c r="A2" s="4" t="s">
        <v>29</v>
      </c>
      <c r="B2" s="5"/>
      <c r="C2" s="5"/>
      <c r="D2" s="6"/>
      <c r="E2" s="6"/>
    </row>
    <row r="3" spans="1:5" ht="18" x14ac:dyDescent="0.3">
      <c r="A3" s="4" t="s">
        <v>1</v>
      </c>
      <c r="B3" s="6"/>
      <c r="C3" s="7"/>
      <c r="D3" s="6"/>
      <c r="E3" s="6"/>
    </row>
    <row r="4" spans="1:5" ht="18" x14ac:dyDescent="0.3">
      <c r="A4" s="4" t="s">
        <v>2</v>
      </c>
      <c r="B4" s="6"/>
      <c r="C4" s="7"/>
      <c r="D4" s="6"/>
      <c r="E4" s="6"/>
    </row>
    <row r="5" spans="1:5" ht="18" x14ac:dyDescent="0.3">
      <c r="A5" s="4" t="s">
        <v>3</v>
      </c>
      <c r="B5" s="6"/>
      <c r="C5" s="7"/>
      <c r="D5" s="6"/>
      <c r="E5" s="6"/>
    </row>
    <row r="6" spans="1:5" ht="18" x14ac:dyDescent="0.3">
      <c r="A6" s="4" t="s">
        <v>4</v>
      </c>
      <c r="B6" s="6"/>
      <c r="C6" s="7"/>
      <c r="D6" s="6"/>
      <c r="E6" s="6"/>
    </row>
    <row r="7" spans="1:5" ht="18" x14ac:dyDescent="0.3">
      <c r="A7" s="4" t="s">
        <v>5</v>
      </c>
      <c r="B7" s="6"/>
      <c r="C7" s="7"/>
      <c r="D7" s="6"/>
      <c r="E7" s="6"/>
    </row>
    <row r="8" spans="1:5" ht="18" x14ac:dyDescent="0.3">
      <c r="A8" s="8" t="s">
        <v>27</v>
      </c>
      <c r="B8" s="6"/>
      <c r="C8" s="7"/>
      <c r="D8" s="6"/>
      <c r="E8" s="6"/>
    </row>
    <row r="9" spans="1:5" ht="18" x14ac:dyDescent="0.3">
      <c r="A9" s="4" t="s">
        <v>30</v>
      </c>
      <c r="B9" s="2"/>
      <c r="C9" s="3"/>
      <c r="D9" s="2"/>
      <c r="E9" s="2"/>
    </row>
    <row r="10" spans="1:5" ht="18" x14ac:dyDescent="0.3">
      <c r="A10" s="4"/>
      <c r="B10" s="2"/>
      <c r="C10" s="3"/>
      <c r="D10" s="2"/>
      <c r="E10" s="2"/>
    </row>
    <row r="11" spans="1:5" ht="30.75" x14ac:dyDescent="0.25">
      <c r="A11" s="48" t="s">
        <v>19</v>
      </c>
      <c r="B11" s="48"/>
      <c r="C11" s="48"/>
      <c r="D11" s="48"/>
      <c r="E11" s="48"/>
    </row>
    <row r="12" spans="1:5" ht="29.45" customHeight="1" x14ac:dyDescent="0.25">
      <c r="A12" s="56" t="s">
        <v>31</v>
      </c>
      <c r="B12" s="57"/>
      <c r="C12" s="57"/>
      <c r="D12" s="57"/>
      <c r="E12" s="57"/>
    </row>
    <row r="13" spans="1:5" ht="18" x14ac:dyDescent="0.3">
      <c r="A13" s="8" t="s">
        <v>6</v>
      </c>
      <c r="B13" s="2"/>
      <c r="C13" s="3"/>
      <c r="D13" s="2"/>
      <c r="E13" s="2"/>
    </row>
    <row r="14" spans="1:5" ht="18" x14ac:dyDescent="0.3">
      <c r="A14" s="8" t="s">
        <v>21</v>
      </c>
      <c r="B14" s="2"/>
      <c r="C14" s="3"/>
      <c r="D14" s="2"/>
      <c r="E14" s="2"/>
    </row>
    <row r="15" spans="1:5" ht="18" x14ac:dyDescent="0.3">
      <c r="A15" s="8" t="s">
        <v>7</v>
      </c>
      <c r="B15" s="2"/>
      <c r="C15" s="3"/>
      <c r="D15" s="2"/>
      <c r="E15" s="2"/>
    </row>
    <row r="16" spans="1:5" ht="16.5" x14ac:dyDescent="0.3">
      <c r="A16" s="9"/>
      <c r="B16" s="2"/>
      <c r="C16" s="3"/>
      <c r="D16" s="2"/>
      <c r="E16" s="2"/>
    </row>
    <row r="17" spans="1:5" ht="47.45" customHeight="1" x14ac:dyDescent="0.25">
      <c r="A17" s="49" t="s">
        <v>32</v>
      </c>
      <c r="B17" s="49"/>
      <c r="C17" s="49"/>
      <c r="D17" s="49"/>
      <c r="E17" s="49"/>
    </row>
    <row r="18" spans="1:5" ht="17.25" thickBot="1" x14ac:dyDescent="0.35">
      <c r="A18" s="9"/>
      <c r="B18" s="2"/>
      <c r="C18" s="3"/>
      <c r="D18" s="2"/>
      <c r="E18" s="2"/>
    </row>
    <row r="19" spans="1:5" ht="22.9" customHeight="1" x14ac:dyDescent="0.25">
      <c r="A19" s="50" t="s">
        <v>8</v>
      </c>
      <c r="B19" s="52" t="s">
        <v>23</v>
      </c>
      <c r="C19" s="54" t="s">
        <v>18</v>
      </c>
      <c r="D19" s="52" t="s">
        <v>9</v>
      </c>
      <c r="E19" s="52" t="s">
        <v>28</v>
      </c>
    </row>
    <row r="20" spans="1:5" ht="21" customHeight="1" thickBot="1" x14ac:dyDescent="0.3">
      <c r="A20" s="51"/>
      <c r="B20" s="53"/>
      <c r="C20" s="55"/>
      <c r="D20" s="53"/>
      <c r="E20" s="53"/>
    </row>
    <row r="21" spans="1:5" ht="16.5" x14ac:dyDescent="0.25">
      <c r="A21" s="10">
        <v>0</v>
      </c>
      <c r="B21" s="11">
        <v>1</v>
      </c>
      <c r="C21" s="11">
        <v>2</v>
      </c>
      <c r="D21" s="11">
        <v>3</v>
      </c>
      <c r="E21" s="12" t="s">
        <v>20</v>
      </c>
    </row>
    <row r="22" spans="1:5" ht="24.95" customHeight="1" thickBot="1" x14ac:dyDescent="0.3">
      <c r="A22" s="13">
        <v>1</v>
      </c>
      <c r="B22" s="45" t="s">
        <v>33</v>
      </c>
      <c r="C22" s="46"/>
      <c r="D22" s="46"/>
      <c r="E22" s="47"/>
    </row>
    <row r="23" spans="1:5" ht="141" customHeight="1" thickBot="1" x14ac:dyDescent="0.3">
      <c r="A23" s="13">
        <v>2</v>
      </c>
      <c r="B23" s="27" t="s">
        <v>34</v>
      </c>
      <c r="C23" s="29">
        <v>120</v>
      </c>
      <c r="D23" s="14"/>
      <c r="E23" s="15">
        <f t="shared" ref="E23:E25" si="0">C23*D23</f>
        <v>0</v>
      </c>
    </row>
    <row r="24" spans="1:5" ht="115.5" customHeight="1" thickBot="1" x14ac:dyDescent="0.3">
      <c r="A24" s="13">
        <v>3</v>
      </c>
      <c r="B24" s="28" t="s">
        <v>35</v>
      </c>
      <c r="C24" s="30">
        <v>120</v>
      </c>
      <c r="D24" s="14"/>
      <c r="E24" s="15">
        <f t="shared" si="0"/>
        <v>0</v>
      </c>
    </row>
    <row r="25" spans="1:5" ht="115.5" customHeight="1" thickBot="1" x14ac:dyDescent="0.3">
      <c r="A25" s="13">
        <v>4</v>
      </c>
      <c r="B25" s="28" t="s">
        <v>36</v>
      </c>
      <c r="C25" s="30">
        <v>25</v>
      </c>
      <c r="D25" s="14"/>
      <c r="E25" s="15">
        <f t="shared" si="0"/>
        <v>0</v>
      </c>
    </row>
    <row r="26" spans="1:5" ht="21" customHeight="1" x14ac:dyDescent="0.25">
      <c r="A26" s="36" t="s">
        <v>10</v>
      </c>
      <c r="B26" s="37"/>
      <c r="C26" s="37"/>
      <c r="D26" s="37"/>
      <c r="E26" s="16">
        <f>SUM(E22:E25)</f>
        <v>0</v>
      </c>
    </row>
    <row r="27" spans="1:5" ht="24" customHeight="1" x14ac:dyDescent="0.25">
      <c r="A27" s="36" t="s">
        <v>11</v>
      </c>
      <c r="B27" s="37"/>
      <c r="C27" s="37"/>
      <c r="D27" s="37"/>
      <c r="E27" s="17">
        <f>E26*0.19</f>
        <v>0</v>
      </c>
    </row>
    <row r="28" spans="1:5" ht="26.25" customHeight="1" x14ac:dyDescent="0.25">
      <c r="A28" s="36" t="s">
        <v>12</v>
      </c>
      <c r="B28" s="37"/>
      <c r="C28" s="37"/>
      <c r="D28" s="37"/>
      <c r="E28" s="16">
        <f>E26+E27</f>
        <v>0</v>
      </c>
    </row>
    <row r="29" spans="1:5" ht="22.15" customHeight="1" x14ac:dyDescent="0.25">
      <c r="A29" s="44"/>
      <c r="B29" s="44"/>
      <c r="C29" s="44"/>
      <c r="D29" s="44"/>
      <c r="E29" s="44"/>
    </row>
    <row r="30" spans="1:5" ht="49.5" customHeight="1" x14ac:dyDescent="0.25">
      <c r="A30" s="38" t="s">
        <v>38</v>
      </c>
      <c r="B30" s="38"/>
      <c r="C30" s="38"/>
      <c r="D30" s="38"/>
      <c r="E30" s="38"/>
    </row>
    <row r="31" spans="1:5" ht="24.6" customHeight="1" x14ac:dyDescent="0.3">
      <c r="A31" s="43" t="s">
        <v>13</v>
      </c>
      <c r="B31" s="43"/>
      <c r="C31" s="18"/>
      <c r="D31" s="19" t="s">
        <v>14</v>
      </c>
      <c r="E31" s="20" t="s">
        <v>24</v>
      </c>
    </row>
    <row r="32" spans="1:5" ht="28.5" customHeight="1" x14ac:dyDescent="0.35">
      <c r="A32" s="8" t="s">
        <v>15</v>
      </c>
      <c r="B32" s="21"/>
      <c r="C32" s="22"/>
      <c r="D32" s="21"/>
      <c r="E32" s="21"/>
    </row>
    <row r="33" spans="1:5" ht="49.15" customHeight="1" x14ac:dyDescent="0.25">
      <c r="A33" s="40" t="s">
        <v>16</v>
      </c>
      <c r="B33" s="40"/>
      <c r="C33" s="40"/>
      <c r="D33" s="40"/>
      <c r="E33" s="40"/>
    </row>
    <row r="34" spans="1:5" ht="18" x14ac:dyDescent="0.35">
      <c r="A34" s="4"/>
      <c r="B34" s="21"/>
      <c r="C34" s="22"/>
      <c r="D34" s="21"/>
      <c r="E34" s="21"/>
    </row>
    <row r="35" spans="1:5" ht="18" x14ac:dyDescent="0.35">
      <c r="A35" s="4" t="s">
        <v>22</v>
      </c>
      <c r="B35" s="23" t="s">
        <v>37</v>
      </c>
      <c r="C35" s="22"/>
      <c r="D35" s="21"/>
      <c r="E35" s="21"/>
    </row>
    <row r="36" spans="1:5" ht="18" x14ac:dyDescent="0.35">
      <c r="A36" s="24"/>
      <c r="B36" s="21"/>
      <c r="C36" s="22"/>
      <c r="D36" s="21"/>
      <c r="E36" s="21"/>
    </row>
    <row r="37" spans="1:5" ht="20.25" x14ac:dyDescent="0.35">
      <c r="A37" s="41" t="s">
        <v>25</v>
      </c>
      <c r="B37" s="41"/>
      <c r="C37" s="41"/>
      <c r="D37" s="41"/>
      <c r="E37" s="21"/>
    </row>
    <row r="38" spans="1:5" ht="18" x14ac:dyDescent="0.35">
      <c r="A38" s="42" t="s">
        <v>17</v>
      </c>
      <c r="B38" s="42"/>
      <c r="C38" s="42"/>
      <c r="D38" s="42"/>
      <c r="E38" s="21"/>
    </row>
    <row r="39" spans="1:5" ht="18" x14ac:dyDescent="0.35">
      <c r="A39" s="21"/>
      <c r="B39" s="21"/>
      <c r="C39" s="21"/>
      <c r="D39" s="21"/>
      <c r="E39" s="25"/>
    </row>
    <row r="40" spans="1:5" ht="29.25" customHeight="1" x14ac:dyDescent="0.3">
      <c r="A40" s="39" t="s">
        <v>26</v>
      </c>
      <c r="B40" s="39"/>
      <c r="C40" s="39"/>
      <c r="D40" s="39"/>
      <c r="E40" s="39"/>
    </row>
    <row r="41" spans="1:5" ht="15.75" x14ac:dyDescent="0.25">
      <c r="A41" s="1"/>
      <c r="B41" s="1"/>
      <c r="C41" s="1"/>
      <c r="D41" s="1"/>
      <c r="E41" s="1"/>
    </row>
  </sheetData>
  <mergeCells count="19">
    <mergeCell ref="B22:E22"/>
    <mergeCell ref="A11:E11"/>
    <mergeCell ref="A17:E17"/>
    <mergeCell ref="A19:A20"/>
    <mergeCell ref="B19:B20"/>
    <mergeCell ref="C19:C20"/>
    <mergeCell ref="D19:D20"/>
    <mergeCell ref="E19:E20"/>
    <mergeCell ref="A12:E12"/>
    <mergeCell ref="A26:D26"/>
    <mergeCell ref="A27:D27"/>
    <mergeCell ref="A28:D28"/>
    <mergeCell ref="A30:E30"/>
    <mergeCell ref="A40:E40"/>
    <mergeCell ref="A33:E33"/>
    <mergeCell ref="A37:D37"/>
    <mergeCell ref="A38:D38"/>
    <mergeCell ref="A31:B31"/>
    <mergeCell ref="A29:E29"/>
  </mergeCells>
  <conditionalFormatting sqref="E23:E25">
    <cfRule type="cellIs" dxfId="1" priority="1" operator="equal">
      <formula>0</formula>
    </cfRule>
  </conditionalFormatting>
  <pageMargins left="0.70866141732283472" right="0.19685039370078741" top="0.27559055118110237" bottom="0.47244094488188981" header="0.31496062992125984" footer="0.23622047244094491"/>
  <pageSetup paperSize="9" scale="90" fitToHeight="0" orientation="portrait" r:id="rId1"/>
  <headerFooter>
    <oddFooter>&amp;R&amp;14Pag.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1DED-2E93-4F53-8682-286E71EFCF4F}">
  <sheetPr>
    <pageSetUpPr fitToPage="1"/>
  </sheetPr>
  <dimension ref="A1:E68"/>
  <sheetViews>
    <sheetView tabSelected="1" view="pageBreakPreview" topLeftCell="A3" zoomScaleNormal="100" zoomScaleSheetLayoutView="100" workbookViewId="0">
      <selection activeCell="C52" sqref="C52"/>
    </sheetView>
  </sheetViews>
  <sheetFormatPr defaultRowHeight="15" x14ac:dyDescent="0.25"/>
  <cols>
    <col min="1" max="1" width="5.42578125" customWidth="1"/>
    <col min="2" max="2" width="65.7109375" customWidth="1"/>
    <col min="3" max="3" width="11.7109375" customWidth="1"/>
    <col min="4" max="4" width="15" customWidth="1"/>
    <col min="5" max="5" width="27.42578125" customWidth="1"/>
  </cols>
  <sheetData>
    <row r="1" spans="1:5" ht="18" x14ac:dyDescent="0.35">
      <c r="A1" s="26" t="s">
        <v>0</v>
      </c>
      <c r="B1" s="2"/>
      <c r="C1" s="3"/>
      <c r="D1" s="2"/>
      <c r="E1" s="2"/>
    </row>
    <row r="2" spans="1:5" ht="18" x14ac:dyDescent="0.3">
      <c r="A2" s="4" t="s">
        <v>29</v>
      </c>
      <c r="B2" s="5"/>
      <c r="C2" s="5"/>
      <c r="D2" s="6"/>
      <c r="E2" s="6"/>
    </row>
    <row r="3" spans="1:5" ht="18" x14ac:dyDescent="0.3">
      <c r="A3" s="4" t="s">
        <v>1</v>
      </c>
      <c r="B3" s="6"/>
      <c r="C3" s="7"/>
      <c r="D3" s="6"/>
      <c r="E3" s="6"/>
    </row>
    <row r="4" spans="1:5" ht="18" x14ac:dyDescent="0.3">
      <c r="A4" s="4" t="s">
        <v>2</v>
      </c>
      <c r="B4" s="6"/>
      <c r="C4" s="7"/>
      <c r="D4" s="6"/>
      <c r="E4" s="6"/>
    </row>
    <row r="5" spans="1:5" ht="18" x14ac:dyDescent="0.3">
      <c r="A5" s="4" t="s">
        <v>3</v>
      </c>
      <c r="B5" s="6"/>
      <c r="C5" s="7"/>
      <c r="D5" s="6"/>
      <c r="E5" s="6"/>
    </row>
    <row r="6" spans="1:5" ht="18" x14ac:dyDescent="0.3">
      <c r="A6" s="4" t="s">
        <v>4</v>
      </c>
      <c r="B6" s="6"/>
      <c r="C6" s="7"/>
      <c r="D6" s="6"/>
      <c r="E6" s="6"/>
    </row>
    <row r="7" spans="1:5" ht="18" x14ac:dyDescent="0.3">
      <c r="A7" s="4" t="s">
        <v>5</v>
      </c>
      <c r="B7" s="6"/>
      <c r="C7" s="7"/>
      <c r="D7" s="6"/>
      <c r="E7" s="6"/>
    </row>
    <row r="8" spans="1:5" ht="18" x14ac:dyDescent="0.3">
      <c r="A8" s="8" t="s">
        <v>27</v>
      </c>
      <c r="B8" s="6"/>
      <c r="C8" s="7"/>
      <c r="D8" s="6"/>
      <c r="E8" s="6"/>
    </row>
    <row r="9" spans="1:5" ht="18" x14ac:dyDescent="0.3">
      <c r="A9" s="4" t="s">
        <v>30</v>
      </c>
      <c r="B9" s="2"/>
      <c r="C9" s="3"/>
      <c r="D9" s="2"/>
      <c r="E9" s="2"/>
    </row>
    <row r="10" spans="1:5" ht="18" x14ac:dyDescent="0.3">
      <c r="A10" s="4"/>
      <c r="B10" s="2"/>
      <c r="C10" s="3"/>
      <c r="D10" s="2"/>
      <c r="E10" s="2"/>
    </row>
    <row r="11" spans="1:5" ht="30.75" x14ac:dyDescent="0.25">
      <c r="A11" s="48" t="s">
        <v>19</v>
      </c>
      <c r="B11" s="48"/>
      <c r="C11" s="48"/>
      <c r="D11" s="48"/>
      <c r="E11" s="48"/>
    </row>
    <row r="12" spans="1:5" ht="29.45" customHeight="1" x14ac:dyDescent="0.25">
      <c r="A12" s="56" t="s">
        <v>31</v>
      </c>
      <c r="B12" s="57"/>
      <c r="C12" s="57"/>
      <c r="D12" s="57"/>
      <c r="E12" s="57"/>
    </row>
    <row r="13" spans="1:5" ht="18" x14ac:dyDescent="0.3">
      <c r="A13" s="8" t="s">
        <v>6</v>
      </c>
      <c r="B13" s="2"/>
      <c r="C13" s="3"/>
      <c r="D13" s="2"/>
      <c r="E13" s="2"/>
    </row>
    <row r="14" spans="1:5" ht="18" x14ac:dyDescent="0.3">
      <c r="A14" s="8" t="s">
        <v>21</v>
      </c>
      <c r="B14" s="2"/>
      <c r="C14" s="3"/>
      <c r="D14" s="2"/>
      <c r="E14" s="2"/>
    </row>
    <row r="15" spans="1:5" ht="18" x14ac:dyDescent="0.3">
      <c r="A15" s="8" t="s">
        <v>7</v>
      </c>
      <c r="B15" s="2"/>
      <c r="C15" s="3"/>
      <c r="D15" s="2"/>
      <c r="E15" s="2"/>
    </row>
    <row r="16" spans="1:5" ht="16.5" x14ac:dyDescent="0.3">
      <c r="A16" s="9"/>
      <c r="B16" s="2"/>
      <c r="C16" s="3"/>
      <c r="D16" s="2"/>
      <c r="E16" s="2"/>
    </row>
    <row r="17" spans="1:5" ht="47.45" customHeight="1" x14ac:dyDescent="0.25">
      <c r="A17" s="49" t="s">
        <v>32</v>
      </c>
      <c r="B17" s="49"/>
      <c r="C17" s="49"/>
      <c r="D17" s="49"/>
      <c r="E17" s="49"/>
    </row>
    <row r="18" spans="1:5" ht="17.25" thickBot="1" x14ac:dyDescent="0.35">
      <c r="A18" s="9"/>
      <c r="B18" s="2"/>
      <c r="C18" s="3"/>
      <c r="D18" s="2"/>
      <c r="E18" s="2"/>
    </row>
    <row r="19" spans="1:5" ht="22.9" customHeight="1" x14ac:dyDescent="0.25">
      <c r="A19" s="50" t="s">
        <v>8</v>
      </c>
      <c r="B19" s="52" t="s">
        <v>23</v>
      </c>
      <c r="C19" s="54" t="s">
        <v>18</v>
      </c>
      <c r="D19" s="52" t="s">
        <v>9</v>
      </c>
      <c r="E19" s="52" t="s">
        <v>28</v>
      </c>
    </row>
    <row r="20" spans="1:5" ht="21" customHeight="1" thickBot="1" x14ac:dyDescent="0.3">
      <c r="A20" s="51"/>
      <c r="B20" s="53"/>
      <c r="C20" s="55"/>
      <c r="D20" s="53"/>
      <c r="E20" s="53"/>
    </row>
    <row r="21" spans="1:5" ht="16.5" x14ac:dyDescent="0.25">
      <c r="A21" s="10">
        <v>0</v>
      </c>
      <c r="B21" s="11">
        <v>1</v>
      </c>
      <c r="C21" s="11">
        <v>2</v>
      </c>
      <c r="D21" s="11">
        <v>3</v>
      </c>
      <c r="E21" s="12" t="s">
        <v>20</v>
      </c>
    </row>
    <row r="22" spans="1:5" ht="24.95" customHeight="1" thickBot="1" x14ac:dyDescent="0.3">
      <c r="A22" s="34"/>
      <c r="B22" s="58" t="s">
        <v>39</v>
      </c>
      <c r="C22" s="59"/>
      <c r="D22" s="59"/>
      <c r="E22" s="60"/>
    </row>
    <row r="23" spans="1:5" ht="89.25" customHeight="1" thickBot="1" x14ac:dyDescent="0.3">
      <c r="A23" s="13">
        <v>1</v>
      </c>
      <c r="B23" s="31" t="s">
        <v>40</v>
      </c>
      <c r="C23" s="29">
        <v>300</v>
      </c>
      <c r="D23" s="14"/>
      <c r="E23" s="15">
        <f t="shared" ref="E23:E52" si="0">C23*D23</f>
        <v>0</v>
      </c>
    </row>
    <row r="24" spans="1:5" ht="114" customHeight="1" thickBot="1" x14ac:dyDescent="0.3">
      <c r="A24" s="13">
        <v>2</v>
      </c>
      <c r="B24" s="31" t="s">
        <v>41</v>
      </c>
      <c r="C24" s="30">
        <v>100</v>
      </c>
      <c r="D24" s="14"/>
      <c r="E24" s="15">
        <f t="shared" si="0"/>
        <v>0</v>
      </c>
    </row>
    <row r="25" spans="1:5" ht="87.75" customHeight="1" thickBot="1" x14ac:dyDescent="0.3">
      <c r="A25" s="13">
        <v>3</v>
      </c>
      <c r="B25" s="31" t="s">
        <v>42</v>
      </c>
      <c r="C25" s="30">
        <v>150</v>
      </c>
      <c r="D25" s="14"/>
      <c r="E25" s="15">
        <f t="shared" si="0"/>
        <v>0</v>
      </c>
    </row>
    <row r="26" spans="1:5" ht="40.5" customHeight="1" thickBot="1" x14ac:dyDescent="0.3">
      <c r="A26" s="13">
        <v>4</v>
      </c>
      <c r="B26" s="31" t="s">
        <v>43</v>
      </c>
      <c r="C26" s="30">
        <v>100</v>
      </c>
      <c r="D26" s="14"/>
      <c r="E26" s="15">
        <f t="shared" si="0"/>
        <v>0</v>
      </c>
    </row>
    <row r="27" spans="1:5" ht="42" customHeight="1" thickBot="1" x14ac:dyDescent="0.3">
      <c r="A27" s="13">
        <v>5</v>
      </c>
      <c r="B27" s="31" t="s">
        <v>44</v>
      </c>
      <c r="C27" s="30">
        <v>100</v>
      </c>
      <c r="D27" s="14"/>
      <c r="E27" s="15">
        <f t="shared" si="0"/>
        <v>0</v>
      </c>
    </row>
    <row r="28" spans="1:5" ht="42" customHeight="1" thickBot="1" x14ac:dyDescent="0.3">
      <c r="A28" s="13">
        <v>6</v>
      </c>
      <c r="B28" s="31" t="s">
        <v>45</v>
      </c>
      <c r="C28" s="30">
        <v>100</v>
      </c>
      <c r="D28" s="14"/>
      <c r="E28" s="15">
        <f t="shared" si="0"/>
        <v>0</v>
      </c>
    </row>
    <row r="29" spans="1:5" ht="70.5" customHeight="1" thickBot="1" x14ac:dyDescent="0.3">
      <c r="A29" s="13">
        <v>7</v>
      </c>
      <c r="B29" s="31" t="s">
        <v>46</v>
      </c>
      <c r="C29" s="30">
        <v>200</v>
      </c>
      <c r="D29" s="14"/>
      <c r="E29" s="15">
        <f t="shared" si="0"/>
        <v>0</v>
      </c>
    </row>
    <row r="30" spans="1:5" ht="41.25" customHeight="1" thickBot="1" x14ac:dyDescent="0.3">
      <c r="A30" s="13">
        <v>8</v>
      </c>
      <c r="B30" s="31" t="s">
        <v>47</v>
      </c>
      <c r="C30" s="30">
        <v>100</v>
      </c>
      <c r="D30" s="14"/>
      <c r="E30" s="15">
        <f t="shared" si="0"/>
        <v>0</v>
      </c>
    </row>
    <row r="31" spans="1:5" ht="50.25" customHeight="1" thickBot="1" x14ac:dyDescent="0.3">
      <c r="A31" s="13">
        <v>9</v>
      </c>
      <c r="B31" s="31" t="s">
        <v>48</v>
      </c>
      <c r="C31" s="30">
        <v>30</v>
      </c>
      <c r="D31" s="14"/>
      <c r="E31" s="15">
        <f t="shared" si="0"/>
        <v>0</v>
      </c>
    </row>
    <row r="32" spans="1:5" ht="102" customHeight="1" thickBot="1" x14ac:dyDescent="0.3">
      <c r="A32" s="13">
        <v>10</v>
      </c>
      <c r="B32" s="31" t="s">
        <v>49</v>
      </c>
      <c r="C32" s="30">
        <v>30</v>
      </c>
      <c r="D32" s="14"/>
      <c r="E32" s="15">
        <f t="shared" si="0"/>
        <v>0</v>
      </c>
    </row>
    <row r="33" spans="1:5" ht="63" customHeight="1" thickBot="1" x14ac:dyDescent="0.3">
      <c r="A33" s="13">
        <v>11</v>
      </c>
      <c r="B33" s="31" t="s">
        <v>50</v>
      </c>
      <c r="C33" s="29">
        <v>100</v>
      </c>
      <c r="D33" s="14"/>
      <c r="E33" s="15"/>
    </row>
    <row r="34" spans="1:5" ht="87" customHeight="1" thickBot="1" x14ac:dyDescent="0.3">
      <c r="A34" s="13">
        <v>12</v>
      </c>
      <c r="B34" s="31" t="s">
        <v>51</v>
      </c>
      <c r="C34" s="30">
        <v>50</v>
      </c>
      <c r="D34" s="14"/>
      <c r="E34" s="15"/>
    </row>
    <row r="35" spans="1:5" ht="59.25" customHeight="1" thickBot="1" x14ac:dyDescent="0.3">
      <c r="A35" s="13">
        <v>13</v>
      </c>
      <c r="B35" s="31" t="s">
        <v>52</v>
      </c>
      <c r="C35" s="30">
        <v>50</v>
      </c>
      <c r="D35" s="14"/>
      <c r="E35" s="15"/>
    </row>
    <row r="36" spans="1:5" ht="76.5" customHeight="1" thickBot="1" x14ac:dyDescent="0.3">
      <c r="A36" s="13">
        <v>14</v>
      </c>
      <c r="B36" s="31" t="s">
        <v>53</v>
      </c>
      <c r="C36" s="30">
        <v>90</v>
      </c>
      <c r="D36" s="14"/>
      <c r="E36" s="15"/>
    </row>
    <row r="37" spans="1:5" ht="32.25" customHeight="1" thickBot="1" x14ac:dyDescent="0.3">
      <c r="A37" s="13">
        <v>15</v>
      </c>
      <c r="B37" s="31" t="s">
        <v>54</v>
      </c>
      <c r="C37" s="30">
        <v>100</v>
      </c>
      <c r="D37" s="14"/>
      <c r="E37" s="15"/>
    </row>
    <row r="38" spans="1:5" ht="58.5" customHeight="1" thickBot="1" x14ac:dyDescent="0.3">
      <c r="A38" s="13">
        <v>16</v>
      </c>
      <c r="B38" s="31" t="s">
        <v>55</v>
      </c>
      <c r="C38" s="30">
        <v>80</v>
      </c>
      <c r="D38" s="14"/>
      <c r="E38" s="15"/>
    </row>
    <row r="39" spans="1:5" ht="51.75" customHeight="1" thickBot="1" x14ac:dyDescent="0.3">
      <c r="A39" s="13">
        <v>17</v>
      </c>
      <c r="B39" s="31" t="s">
        <v>56</v>
      </c>
      <c r="C39" s="30">
        <v>200</v>
      </c>
      <c r="D39" s="14"/>
      <c r="E39" s="15"/>
    </row>
    <row r="40" spans="1:5" ht="51.75" customHeight="1" thickBot="1" x14ac:dyDescent="0.3">
      <c r="A40" s="13">
        <v>18</v>
      </c>
      <c r="B40" s="31" t="s">
        <v>57</v>
      </c>
      <c r="C40" s="30">
        <v>80</v>
      </c>
      <c r="D40" s="14"/>
      <c r="E40" s="15"/>
    </row>
    <row r="41" spans="1:5" ht="95.25" customHeight="1" thickBot="1" x14ac:dyDescent="0.3">
      <c r="A41" s="13">
        <v>19</v>
      </c>
      <c r="B41" s="31" t="s">
        <v>58</v>
      </c>
      <c r="C41" s="30">
        <v>200</v>
      </c>
      <c r="D41" s="14"/>
      <c r="E41" s="15"/>
    </row>
    <row r="42" spans="1:5" ht="81.75" customHeight="1" thickBot="1" x14ac:dyDescent="0.3">
      <c r="A42" s="13">
        <v>20</v>
      </c>
      <c r="B42" s="31" t="s">
        <v>59</v>
      </c>
      <c r="C42" s="30">
        <v>200</v>
      </c>
      <c r="D42" s="14"/>
      <c r="E42" s="15"/>
    </row>
    <row r="43" spans="1:5" ht="81.75" customHeight="1" thickBot="1" x14ac:dyDescent="0.3">
      <c r="A43" s="13">
        <v>21</v>
      </c>
      <c r="B43" s="31" t="s">
        <v>60</v>
      </c>
      <c r="C43" s="29">
        <v>200</v>
      </c>
      <c r="D43" s="14"/>
      <c r="E43" s="15"/>
    </row>
    <row r="44" spans="1:5" ht="83.25" customHeight="1" thickBot="1" x14ac:dyDescent="0.3">
      <c r="A44" s="13">
        <v>22</v>
      </c>
      <c r="B44" s="31" t="s">
        <v>61</v>
      </c>
      <c r="C44" s="30">
        <v>120</v>
      </c>
      <c r="D44" s="14"/>
      <c r="E44" s="15"/>
    </row>
    <row r="45" spans="1:5" ht="48" customHeight="1" thickBot="1" x14ac:dyDescent="0.3">
      <c r="A45" s="13">
        <v>23</v>
      </c>
      <c r="B45" s="31" t="s">
        <v>62</v>
      </c>
      <c r="C45" s="29">
        <v>3</v>
      </c>
      <c r="D45" s="14"/>
      <c r="E45" s="15"/>
    </row>
    <row r="46" spans="1:5" ht="56.25" customHeight="1" thickBot="1" x14ac:dyDescent="0.3">
      <c r="A46" s="13">
        <v>24</v>
      </c>
      <c r="B46" s="31" t="s">
        <v>63</v>
      </c>
      <c r="C46" s="30">
        <v>80</v>
      </c>
      <c r="D46" s="14"/>
      <c r="E46" s="15"/>
    </row>
    <row r="47" spans="1:5" ht="47.25" customHeight="1" thickBot="1" x14ac:dyDescent="0.3">
      <c r="A47" s="13">
        <v>25</v>
      </c>
      <c r="B47" s="31" t="s">
        <v>64</v>
      </c>
      <c r="C47" s="30">
        <v>150</v>
      </c>
      <c r="D47" s="14"/>
      <c r="E47" s="15">
        <f t="shared" si="0"/>
        <v>0</v>
      </c>
    </row>
    <row r="48" spans="1:5" ht="42" customHeight="1" thickBot="1" x14ac:dyDescent="0.3">
      <c r="A48" s="13">
        <v>26</v>
      </c>
      <c r="B48" s="31" t="s">
        <v>65</v>
      </c>
      <c r="C48" s="30">
        <v>300</v>
      </c>
      <c r="D48" s="14"/>
      <c r="E48" s="15">
        <f t="shared" si="0"/>
        <v>0</v>
      </c>
    </row>
    <row r="49" spans="1:5" ht="39" customHeight="1" thickBot="1" x14ac:dyDescent="0.3">
      <c r="A49" s="13">
        <v>27</v>
      </c>
      <c r="B49" s="31" t="s">
        <v>66</v>
      </c>
      <c r="C49" s="30">
        <v>300</v>
      </c>
      <c r="D49" s="14"/>
      <c r="E49" s="15">
        <f t="shared" si="0"/>
        <v>0</v>
      </c>
    </row>
    <row r="50" spans="1:5" ht="24" customHeight="1" thickBot="1" x14ac:dyDescent="0.3">
      <c r="A50" s="13">
        <v>28</v>
      </c>
      <c r="B50" s="61" t="s">
        <v>70</v>
      </c>
      <c r="C50" s="30">
        <v>50</v>
      </c>
      <c r="D50" s="14"/>
      <c r="E50" s="15"/>
    </row>
    <row r="51" spans="1:5" ht="39" customHeight="1" thickBot="1" x14ac:dyDescent="0.35">
      <c r="A51" s="13">
        <v>29</v>
      </c>
      <c r="B51" s="33" t="s">
        <v>67</v>
      </c>
      <c r="C51" s="30">
        <v>50</v>
      </c>
      <c r="D51" s="14"/>
      <c r="E51" s="15"/>
    </row>
    <row r="52" spans="1:5" ht="75.75" customHeight="1" thickBot="1" x14ac:dyDescent="0.4">
      <c r="A52" s="13">
        <v>30</v>
      </c>
      <c r="B52" s="32" t="s">
        <v>68</v>
      </c>
      <c r="C52" s="35">
        <v>150</v>
      </c>
      <c r="D52" s="14"/>
      <c r="E52" s="15">
        <f t="shared" si="0"/>
        <v>0</v>
      </c>
    </row>
    <row r="53" spans="1:5" ht="21" customHeight="1" x14ac:dyDescent="0.25">
      <c r="A53" s="37" t="s">
        <v>10</v>
      </c>
      <c r="B53" s="37"/>
      <c r="C53" s="37"/>
      <c r="D53" s="37"/>
      <c r="E53" s="16">
        <f>SUM(E22:E52)</f>
        <v>0</v>
      </c>
    </row>
    <row r="54" spans="1:5" ht="24" customHeight="1" x14ac:dyDescent="0.25">
      <c r="A54" s="37" t="s">
        <v>11</v>
      </c>
      <c r="B54" s="37"/>
      <c r="C54" s="37"/>
      <c r="D54" s="37"/>
      <c r="E54" s="17">
        <f>E53*0.19</f>
        <v>0</v>
      </c>
    </row>
    <row r="55" spans="1:5" ht="26.25" customHeight="1" x14ac:dyDescent="0.25">
      <c r="A55" s="37" t="s">
        <v>12</v>
      </c>
      <c r="B55" s="37"/>
      <c r="C55" s="37"/>
      <c r="D55" s="37"/>
      <c r="E55" s="16">
        <f>E53+E54</f>
        <v>0</v>
      </c>
    </row>
    <row r="56" spans="1:5" ht="22.15" customHeight="1" x14ac:dyDescent="0.25">
      <c r="A56" s="44"/>
      <c r="B56" s="44"/>
      <c r="C56" s="44"/>
      <c r="D56" s="44"/>
      <c r="E56" s="44"/>
    </row>
    <row r="57" spans="1:5" ht="49.5" customHeight="1" x14ac:dyDescent="0.25">
      <c r="A57" s="38" t="s">
        <v>69</v>
      </c>
      <c r="B57" s="38"/>
      <c r="C57" s="38"/>
      <c r="D57" s="38"/>
      <c r="E57" s="38"/>
    </row>
    <row r="58" spans="1:5" ht="24.6" customHeight="1" x14ac:dyDescent="0.3">
      <c r="A58" s="43" t="s">
        <v>13</v>
      </c>
      <c r="B58" s="43"/>
      <c r="C58" s="18"/>
      <c r="D58" s="19" t="s">
        <v>14</v>
      </c>
      <c r="E58" s="20" t="s">
        <v>24</v>
      </c>
    </row>
    <row r="59" spans="1:5" ht="28.5" customHeight="1" x14ac:dyDescent="0.35">
      <c r="A59" s="8" t="s">
        <v>15</v>
      </c>
      <c r="B59" s="21"/>
      <c r="C59" s="22"/>
      <c r="D59" s="21"/>
      <c r="E59" s="21"/>
    </row>
    <row r="60" spans="1:5" ht="49.15" customHeight="1" x14ac:dyDescent="0.25">
      <c r="A60" s="40" t="s">
        <v>16</v>
      </c>
      <c r="B60" s="40"/>
      <c r="C60" s="40"/>
      <c r="D60" s="40"/>
      <c r="E60" s="40"/>
    </row>
    <row r="61" spans="1:5" ht="18" x14ac:dyDescent="0.35">
      <c r="A61" s="4"/>
      <c r="B61" s="21"/>
      <c r="C61" s="22"/>
      <c r="D61" s="21"/>
      <c r="E61" s="21"/>
    </row>
    <row r="62" spans="1:5" ht="18" x14ac:dyDescent="0.35">
      <c r="A62" s="4" t="s">
        <v>22</v>
      </c>
      <c r="B62" s="23" t="s">
        <v>37</v>
      </c>
      <c r="C62" s="22"/>
      <c r="D62" s="21"/>
      <c r="E62" s="21"/>
    </row>
    <row r="63" spans="1:5" ht="18" x14ac:dyDescent="0.35">
      <c r="A63" s="24"/>
      <c r="B63" s="21"/>
      <c r="C63" s="22"/>
      <c r="D63" s="21"/>
      <c r="E63" s="21"/>
    </row>
    <row r="64" spans="1:5" ht="20.25" x14ac:dyDescent="0.35">
      <c r="A64" s="41" t="s">
        <v>25</v>
      </c>
      <c r="B64" s="41"/>
      <c r="C64" s="41"/>
      <c r="D64" s="41"/>
      <c r="E64" s="21"/>
    </row>
    <row r="65" spans="1:5" ht="18" x14ac:dyDescent="0.35">
      <c r="A65" s="42" t="s">
        <v>17</v>
      </c>
      <c r="B65" s="42"/>
      <c r="C65" s="42"/>
      <c r="D65" s="42"/>
      <c r="E65" s="21"/>
    </row>
    <row r="66" spans="1:5" ht="18" x14ac:dyDescent="0.35">
      <c r="A66" s="21"/>
      <c r="B66" s="21"/>
      <c r="C66" s="21"/>
      <c r="D66" s="21"/>
      <c r="E66" s="25"/>
    </row>
    <row r="67" spans="1:5" ht="29.25" customHeight="1" x14ac:dyDescent="0.3">
      <c r="A67" s="39" t="s">
        <v>26</v>
      </c>
      <c r="B67" s="39"/>
      <c r="C67" s="39"/>
      <c r="D67" s="39"/>
      <c r="E67" s="39"/>
    </row>
    <row r="68" spans="1:5" ht="15.75" x14ac:dyDescent="0.25">
      <c r="A68" s="1"/>
      <c r="B68" s="1"/>
      <c r="C68" s="1"/>
      <c r="D68" s="1"/>
      <c r="E68" s="1"/>
    </row>
  </sheetData>
  <mergeCells count="19">
    <mergeCell ref="B22:E22"/>
    <mergeCell ref="A11:E11"/>
    <mergeCell ref="A12:E12"/>
    <mergeCell ref="A17:E17"/>
    <mergeCell ref="A19:A20"/>
    <mergeCell ref="B19:B20"/>
    <mergeCell ref="C19:C20"/>
    <mergeCell ref="D19:D20"/>
    <mergeCell ref="E19:E20"/>
    <mergeCell ref="A60:E60"/>
    <mergeCell ref="A64:D64"/>
    <mergeCell ref="A65:D65"/>
    <mergeCell ref="A67:E67"/>
    <mergeCell ref="A53:D53"/>
    <mergeCell ref="A54:D54"/>
    <mergeCell ref="A55:D55"/>
    <mergeCell ref="A56:E56"/>
    <mergeCell ref="A57:E57"/>
    <mergeCell ref="A58:B58"/>
  </mergeCells>
  <conditionalFormatting sqref="E23:E52">
    <cfRule type="cellIs" dxfId="0" priority="1" operator="equal">
      <formula>0</formula>
    </cfRule>
  </conditionalFormatting>
  <pageMargins left="0.70866141732283472" right="0.19685039370078741" top="0.27559055118110237" bottom="0.47244094488188981" header="0.31496062992125984" footer="0.23622047244094491"/>
  <pageSetup paperSize="9" scale="74"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Form_of_fin Lot 1</vt:lpstr>
      <vt:lpstr>Form_of_fin Lot 2</vt:lpstr>
      <vt:lpstr>'Form_of_fin Lot 1'!Print_Area</vt:lpstr>
      <vt:lpstr>'Form_of_fin Lot 2'!Print_Area</vt:lpstr>
      <vt:lpstr>'Form_of_fin Lot 1'!Print_Titles</vt:lpstr>
      <vt:lpstr>'Form_of_fin Lot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2024-11-07T11:50:21Z</cp:lastPrinted>
  <dcterms:created xsi:type="dcterms:W3CDTF">2020-05-07T09:02:37Z</dcterms:created>
  <dcterms:modified xsi:type="dcterms:W3CDTF">2024-11-07T11:52:39Z</dcterms:modified>
</cp:coreProperties>
</file>