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CLOUD\PAAP 2025\01_Proceduri\0ad_Upgrade tehnologic\00_CP\"/>
    </mc:Choice>
  </mc:AlternateContent>
  <xr:revisionPtr revIDLastSave="0" documentId="13_ncr:1_{535DAC73-519E-4E60-A852-0C7EBD1A34D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OT1" sheetId="1" r:id="rId1"/>
  </sheets>
  <definedNames>
    <definedName name="_Toc156898667" localSheetId="0">'LOT1'!$B$40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42" i="1"/>
  <c r="E34" i="1"/>
  <c r="E30" i="1" l="1"/>
  <c r="E32" i="1" l="1"/>
</calcChain>
</file>

<file path=xl/sharedStrings.xml><?xml version="1.0" encoding="utf-8"?>
<sst xmlns="http://schemas.openxmlformats.org/spreadsheetml/2006/main" count="72" uniqueCount="70">
  <si>
    <t>OPERATOR ECONOMIC</t>
  </si>
  <si>
    <t>S.C. ..........................</t>
  </si>
  <si>
    <t>Propunere indicativă de preț</t>
  </si>
  <si>
    <t>Către,</t>
  </si>
  <si>
    <t xml:space="preserve">MINISTERUL FINANŢELOR </t>
  </si>
  <si>
    <t>Bucureşti, Bdul.Libertății nr. 16, sector 5</t>
  </si>
  <si>
    <t xml:space="preserve"> </t>
  </si>
  <si>
    <t>Nr. cap. din CS</t>
  </si>
  <si>
    <t>Tip produse**</t>
  </si>
  <si>
    <t>Valoare Totală</t>
  </si>
  <si>
    <t>Observații, alte informații relevante pentru estimarea bugetară</t>
  </si>
  <si>
    <t>4(2*3)</t>
  </si>
  <si>
    <t>Total produse (valută fără TVA)</t>
  </si>
  <si>
    <t>Valoare servicii</t>
  </si>
  <si>
    <t>Total servicii (valută fără TVA)</t>
  </si>
  <si>
    <t>Total estimat A+B (valută fără TVA)</t>
  </si>
  <si>
    <t>Alte informații:</t>
  </si>
  <si>
    <t xml:space="preserve">Data </t>
  </si>
  <si>
    <t>U.M.</t>
  </si>
  <si>
    <t>Tarif 
 (valută fărăTVA)</t>
  </si>
  <si>
    <t>Serviciile de mentenanță și suport tehnic sunt incluse în garanție și nu presupun costuri suplimentare</t>
  </si>
  <si>
    <t>Cantitate și U.M.</t>
  </si>
  <si>
    <t>A. PRODUSE SOLICITATE</t>
  </si>
  <si>
    <t>Se pot introduce rânduri pentru detalii suplimentare pe tipuri de servicii</t>
  </si>
  <si>
    <t>Upgrade tehnologic infrastructură hardware-software a Sistemului informatic integrat vamal (SIIV)</t>
  </si>
  <si>
    <t>3.3.1</t>
  </si>
  <si>
    <t>Soluție upgrade tehnologic infrastructură hardware-software a Sistemului informatic integrat vamal compusă din:</t>
  </si>
  <si>
    <t>Upgrade tehnologic infrastructură hw-sw</t>
  </si>
  <si>
    <t>Server de procesare date tip 1</t>
  </si>
  <si>
    <t>Server de procesare date tip 2</t>
  </si>
  <si>
    <t>Echipament unificat de stocare de date tip 1</t>
  </si>
  <si>
    <t>Echipament unificat de stocare de date tip 2</t>
  </si>
  <si>
    <t>Echipament de stocare de date tip 3</t>
  </si>
  <si>
    <t>Echipament SAN Switch</t>
  </si>
  <si>
    <t>A</t>
  </si>
  <si>
    <t>C</t>
  </si>
  <si>
    <t>O</t>
  </si>
  <si>
    <t>B</t>
  </si>
  <si>
    <t>D</t>
  </si>
  <si>
    <t>E</t>
  </si>
  <si>
    <t>F</t>
  </si>
  <si>
    <t>G</t>
  </si>
  <si>
    <t>Solutie de arhivare, descoperire, supraveghere, protectie si recuperare date</t>
  </si>
  <si>
    <t>Solutie de virtualizare</t>
  </si>
  <si>
    <t>Solutie upgrade tehnologic echipamente de comutare date din centrele de date:</t>
  </si>
  <si>
    <t>I</t>
  </si>
  <si>
    <t>J</t>
  </si>
  <si>
    <t>K</t>
  </si>
  <si>
    <t>L</t>
  </si>
  <si>
    <t>M</t>
  </si>
  <si>
    <t>N</t>
  </si>
  <si>
    <t>P</t>
  </si>
  <si>
    <t>H</t>
  </si>
  <si>
    <t>I. PRODUSE SOLICITATE</t>
  </si>
  <si>
    <t>II</t>
  </si>
  <si>
    <t>Se pot introduce rânduri suplimentare dacă se consideră necesar</t>
  </si>
  <si>
    <t>·       Switch tip 1 - Nivel interconectare</t>
  </si>
  <si>
    <t>·       Switch tip 2 - Nivel agregare</t>
  </si>
  <si>
    <t>·       Switch tip 3 - Nivel Access</t>
  </si>
  <si>
    <t>·       Switch tip 4 - Nivel Access</t>
  </si>
  <si>
    <t>·       Switch tip 5 - Management OOB</t>
  </si>
  <si>
    <t>·       Router Agregator de retea</t>
  </si>
  <si>
    <t>·       Platforma de management si analiza Software-Defined Data Center</t>
  </si>
  <si>
    <t>·       Solutie de orchestrare si control Software-Defined Data Center</t>
  </si>
  <si>
    <r>
      <t xml:space="preserve">Preţ unitar *
</t>
    </r>
    <r>
      <rPr>
        <b/>
        <i/>
        <sz val="12"/>
        <color rgb="FFFF0000"/>
        <rFont val="Trebuchet MS"/>
        <family val="2"/>
        <charset val="238"/>
      </rPr>
      <t>(se precizează valuta fără TVA)</t>
    </r>
    <r>
      <rPr>
        <b/>
        <sz val="12"/>
        <color theme="1"/>
        <rFont val="Trebuchet MS"/>
        <family val="2"/>
        <charset val="238"/>
      </rPr>
      <t xml:space="preserve">
</t>
    </r>
  </si>
  <si>
    <t xml:space="preserve">B. SERVICII </t>
  </si>
  <si>
    <t>Alte servicii (cu excepția celor de la cap.3.7 și 3.8 care se includ în prețul produselor și  3.10 incluse în garanția tehnică)</t>
  </si>
  <si>
    <t xml:space="preserve">Se are în vedere achiziția de licențe și nu de servicii tip abonament. Se va prezenta detalierea tipuri de licențe și cantitatea necesara soluției ofertate. </t>
  </si>
  <si>
    <t xml:space="preserve">Se pot introduce câpuri suplimentare pentru detaliere/ prețuri tipuri de licențe </t>
  </si>
  <si>
    <r>
      <rPr>
        <b/>
        <u/>
        <sz val="11"/>
        <color rgb="FFFF0000"/>
        <rFont val="Trebuchet MS"/>
        <family val="2"/>
        <charset val="238"/>
      </rPr>
      <t xml:space="preserve">Note:
</t>
    </r>
    <r>
      <rPr>
        <b/>
        <sz val="11"/>
        <color rgb="FFFF0000"/>
        <rFont val="Trebuchet MS"/>
        <family val="2"/>
        <charset val="238"/>
      </rPr>
      <t>* Se vor preciza valuta utilizată și cursul BNR utilizat.
** Prețul produselor  va include toate accesoriile necesare instalării precum și serviciile cu titlu accesoriu aferente livrării, instalării și configurării  de la cap.3.7 și 3.8 din Caietul de sarcini 
*** Se pot introduce linii suplimentare pentru detalierea serviciilor.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</si>
</sst>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rgb="FFFF0000"/>
      <name val="Trebuchet MS"/>
      <family val="2"/>
      <charset val="238"/>
    </font>
    <font>
      <b/>
      <u/>
      <sz val="11"/>
      <color rgb="FFFF0000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2"/>
      <color rgb="FFFF0000"/>
      <name val="Trebuchet MS"/>
      <family val="2"/>
      <charset val="238"/>
    </font>
    <font>
      <sz val="1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i/>
      <sz val="12"/>
      <color rgb="FFFF0000"/>
      <name val="Trebuchet MS"/>
      <family val="2"/>
      <charset val="238"/>
    </font>
    <font>
      <sz val="12"/>
      <name val="Trebuchet MS"/>
      <family val="2"/>
      <charset val="238"/>
    </font>
    <font>
      <sz val="10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i/>
      <sz val="12"/>
      <color rgb="FFFF0000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b/>
      <i/>
      <sz val="10"/>
      <color theme="1"/>
      <name val="Trebuchet MS"/>
      <family val="2"/>
      <charset val="238"/>
    </font>
    <font>
      <i/>
      <sz val="11"/>
      <color rgb="FFFF0000"/>
      <name val="Trebuchet MS"/>
      <family val="2"/>
      <charset val="238"/>
    </font>
    <font>
      <b/>
      <i/>
      <sz val="11"/>
      <color theme="1"/>
      <name val="Trebuchet MS"/>
      <family val="2"/>
      <charset val="238"/>
    </font>
    <font>
      <i/>
      <sz val="10"/>
      <color theme="1"/>
      <name val="Trebuchet MS"/>
      <family val="2"/>
      <charset val="238"/>
    </font>
    <font>
      <i/>
      <sz val="10"/>
      <color rgb="FFFF0000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49" fontId="5" fillId="0" borderId="10" xfId="0" applyNumberFormat="1" applyFont="1" applyBorder="1" applyAlignment="1">
      <alignment horizontal="left" vertical="center"/>
    </xf>
    <xf numFmtId="0" fontId="7" fillId="0" borderId="0" xfId="0" applyFont="1"/>
    <xf numFmtId="49" fontId="13" fillId="0" borderId="4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49" fontId="14" fillId="0" borderId="12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top" wrapText="1"/>
    </xf>
    <xf numFmtId="49" fontId="14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49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49" fontId="10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/>
    <xf numFmtId="49" fontId="10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center"/>
    </xf>
    <xf numFmtId="0" fontId="4" fillId="0" borderId="0" xfId="0" applyFont="1"/>
    <xf numFmtId="49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2" fontId="13" fillId="0" borderId="5" xfId="0" applyNumberFormat="1" applyFont="1" applyBorder="1" applyAlignment="1" applyProtection="1">
      <alignment horizontal="center" vertical="center" wrapText="1"/>
      <protection locked="0"/>
    </xf>
    <xf numFmtId="2" fontId="13" fillId="0" borderId="5" xfId="0" applyNumberFormat="1" applyFont="1" applyBorder="1" applyAlignment="1">
      <alignment vertical="center" wrapText="1"/>
    </xf>
    <xf numFmtId="0" fontId="10" fillId="0" borderId="6" xfId="0" applyFont="1" applyBorder="1"/>
    <xf numFmtId="2" fontId="14" fillId="0" borderId="13" xfId="0" applyNumberFormat="1" applyFont="1" applyBorder="1" applyAlignment="1" applyProtection="1">
      <alignment horizontal="center" vertical="center" wrapText="1"/>
      <protection locked="0"/>
    </xf>
    <xf numFmtId="2" fontId="14" fillId="0" borderId="13" xfId="0" applyNumberFormat="1" applyFont="1" applyBorder="1" applyAlignment="1">
      <alignment vertical="center" wrapText="1"/>
    </xf>
    <xf numFmtId="0" fontId="20" fillId="0" borderId="14" xfId="0" applyFont="1" applyFill="1" applyBorder="1" applyAlignment="1">
      <alignment vertical="center"/>
    </xf>
    <xf numFmtId="2" fontId="13" fillId="0" borderId="13" xfId="0" applyNumberFormat="1" applyFont="1" applyBorder="1" applyAlignment="1" applyProtection="1">
      <alignment horizontal="center" vertical="center" wrapText="1"/>
      <protection locked="0"/>
    </xf>
    <xf numFmtId="2" fontId="13" fillId="0" borderId="13" xfId="0" applyNumberFormat="1" applyFont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19" fillId="0" borderId="13" xfId="0" applyFont="1" applyBorder="1" applyAlignment="1">
      <alignment horizontal="center" vertical="center" wrapText="1"/>
    </xf>
    <xf numFmtId="0" fontId="15" fillId="0" borderId="14" xfId="0" applyFont="1" applyBorder="1"/>
    <xf numFmtId="0" fontId="17" fillId="0" borderId="13" xfId="0" applyFont="1" applyBorder="1" applyAlignment="1">
      <alignment horizontal="right" vertical="center" wrapText="1"/>
    </xf>
    <xf numFmtId="43" fontId="21" fillId="0" borderId="13" xfId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right" vertical="center" wrapText="1"/>
    </xf>
    <xf numFmtId="43" fontId="21" fillId="0" borderId="8" xfId="1" applyFont="1" applyBorder="1" applyAlignment="1">
      <alignment horizontal="center" vertical="center" wrapText="1"/>
    </xf>
    <xf numFmtId="0" fontId="15" fillId="0" borderId="9" xfId="0" applyFont="1" applyBorder="1"/>
    <xf numFmtId="49" fontId="22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 applyProtection="1">
      <alignment horizontal="center" vertical="center" wrapText="1"/>
      <protection locked="0"/>
    </xf>
    <xf numFmtId="2" fontId="6" fillId="0" borderId="8" xfId="0" applyNumberFormat="1" applyFont="1" applyBorder="1" applyAlignment="1">
      <alignment vertical="center" wrapText="1"/>
    </xf>
    <xf numFmtId="0" fontId="4" fillId="0" borderId="9" xfId="0" applyFont="1" applyBorder="1"/>
    <xf numFmtId="43" fontId="23" fillId="0" borderId="11" xfId="1" applyFont="1" applyBorder="1" applyAlignment="1">
      <alignment horizontal="center" vertical="center" wrapText="1"/>
    </xf>
    <xf numFmtId="0" fontId="4" fillId="0" borderId="11" xfId="0" applyFont="1" applyBorder="1"/>
    <xf numFmtId="0" fontId="8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/>
    <xf numFmtId="0" fontId="8" fillId="0" borderId="19" xfId="0" applyFont="1" applyBorder="1" applyAlignment="1">
      <alignment horizontal="center" vertical="center" wrapText="1"/>
    </xf>
    <xf numFmtId="2" fontId="15" fillId="0" borderId="13" xfId="0" applyNumberFormat="1" applyFont="1" applyBorder="1" applyAlignment="1" applyProtection="1">
      <alignment horizontal="center" vertical="center" wrapText="1"/>
      <protection locked="0"/>
    </xf>
    <xf numFmtId="2" fontId="15" fillId="0" borderId="13" xfId="0" applyNumberFormat="1" applyFont="1" applyBorder="1" applyAlignment="1">
      <alignment vertical="center" wrapText="1"/>
    </xf>
    <xf numFmtId="0" fontId="16" fillId="0" borderId="14" xfId="0" applyFont="1" applyBorder="1"/>
    <xf numFmtId="49" fontId="24" fillId="0" borderId="7" xfId="0" applyNumberFormat="1" applyFont="1" applyBorder="1" applyAlignment="1">
      <alignment horizontal="left" vertical="center" wrapText="1"/>
    </xf>
    <xf numFmtId="2" fontId="15" fillId="0" borderId="8" xfId="0" applyNumberFormat="1" applyFont="1" applyBorder="1" applyAlignment="1" applyProtection="1">
      <alignment horizontal="left" vertical="center" wrapText="1"/>
      <protection locked="0"/>
    </xf>
    <xf numFmtId="2" fontId="15" fillId="0" borderId="8" xfId="0" applyNumberFormat="1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43" fontId="23" fillId="0" borderId="8" xfId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right" vertical="center" wrapText="1"/>
    </xf>
    <xf numFmtId="43" fontId="23" fillId="0" borderId="0" xfId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0" fontId="5" fillId="0" borderId="0" xfId="0" applyFont="1"/>
    <xf numFmtId="49" fontId="10" fillId="0" borderId="0" xfId="0" applyNumberFormat="1" applyFont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43" fontId="23" fillId="0" borderId="22" xfId="1" applyFont="1" applyBorder="1" applyAlignment="1">
      <alignment horizontal="center" vertical="center" wrapText="1"/>
    </xf>
    <xf numFmtId="0" fontId="4" fillId="0" borderId="25" xfId="0" applyFont="1" applyBorder="1"/>
    <xf numFmtId="49" fontId="15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2" fontId="15" fillId="0" borderId="5" xfId="0" applyNumberFormat="1" applyFont="1" applyBorder="1" applyAlignment="1" applyProtection="1">
      <alignment horizontal="center" vertical="center" wrapText="1"/>
      <protection locked="0"/>
    </xf>
    <xf numFmtId="2" fontId="15" fillId="0" borderId="5" xfId="0" applyNumberFormat="1" applyFont="1" applyBorder="1" applyAlignment="1">
      <alignment vertical="center" wrapText="1"/>
    </xf>
    <xf numFmtId="0" fontId="15" fillId="0" borderId="6" xfId="0" applyFont="1" applyBorder="1"/>
    <xf numFmtId="49" fontId="15" fillId="0" borderId="12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 wrapText="1"/>
    </xf>
    <xf numFmtId="0" fontId="11" fillId="0" borderId="0" xfId="0" applyFont="1"/>
    <xf numFmtId="0" fontId="3" fillId="0" borderId="0" xfId="0" applyFont="1"/>
    <xf numFmtId="0" fontId="7" fillId="0" borderId="11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Fill="1" applyAlignment="1">
      <alignment horizont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0" fillId="0" borderId="0" xfId="0" applyFont="1" applyAlignment="1"/>
    <xf numFmtId="0" fontId="8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7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D39" sqref="D39"/>
    </sheetView>
  </sheetViews>
  <sheetFormatPr defaultColWidth="8.85546875" defaultRowHeight="18" x14ac:dyDescent="0.35"/>
  <cols>
    <col min="1" max="1" width="8.5703125" style="20" customWidth="1"/>
    <col min="2" max="2" width="43.7109375" style="19" customWidth="1"/>
    <col min="3" max="3" width="14" style="20" customWidth="1"/>
    <col min="4" max="4" width="15" style="20" customWidth="1"/>
    <col min="5" max="5" width="27.42578125" style="20" customWidth="1"/>
    <col min="6" max="6" width="38.85546875" style="20" customWidth="1"/>
    <col min="7" max="16384" width="8.85546875" style="20"/>
  </cols>
  <sheetData>
    <row r="1" spans="1:6" x14ac:dyDescent="0.35">
      <c r="A1" s="17" t="s">
        <v>0</v>
      </c>
      <c r="B1" s="18"/>
      <c r="C1" s="19"/>
      <c r="D1" s="104"/>
      <c r="E1" s="104"/>
    </row>
    <row r="2" spans="1:6" x14ac:dyDescent="0.35">
      <c r="A2" s="21" t="s">
        <v>1</v>
      </c>
      <c r="B2" s="22"/>
      <c r="C2" s="23"/>
      <c r="D2" s="24"/>
      <c r="E2" s="24"/>
    </row>
    <row r="3" spans="1:6" x14ac:dyDescent="0.35">
      <c r="A3" s="25"/>
      <c r="B3" s="18"/>
      <c r="C3" s="19"/>
    </row>
    <row r="4" spans="1:6" x14ac:dyDescent="0.35">
      <c r="A4" s="114" t="s">
        <v>2</v>
      </c>
      <c r="B4" s="114"/>
      <c r="C4" s="114"/>
      <c r="D4" s="114"/>
      <c r="E4" s="114"/>
      <c r="F4" s="113"/>
    </row>
    <row r="5" spans="1:6" ht="58.9" customHeight="1" x14ac:dyDescent="0.35">
      <c r="A5" s="111" t="s">
        <v>24</v>
      </c>
      <c r="B5" s="112"/>
      <c r="C5" s="112"/>
      <c r="D5" s="112"/>
      <c r="E5" s="112"/>
      <c r="F5" s="113"/>
    </row>
    <row r="6" spans="1:6" x14ac:dyDescent="0.35">
      <c r="A6" s="25" t="s">
        <v>3</v>
      </c>
      <c r="B6" s="18"/>
      <c r="C6" s="19"/>
    </row>
    <row r="7" spans="1:6" x14ac:dyDescent="0.35">
      <c r="A7" s="25" t="s">
        <v>4</v>
      </c>
      <c r="B7" s="18"/>
      <c r="C7" s="19"/>
    </row>
    <row r="8" spans="1:6" x14ac:dyDescent="0.35">
      <c r="A8" s="25" t="s">
        <v>5</v>
      </c>
      <c r="B8" s="18"/>
      <c r="C8" s="19" t="s">
        <v>6</v>
      </c>
    </row>
    <row r="9" spans="1:6" ht="18.75" thickBot="1" x14ac:dyDescent="0.4">
      <c r="A9" s="1"/>
      <c r="B9" s="18"/>
      <c r="C9" s="19"/>
    </row>
    <row r="10" spans="1:6" ht="18.75" thickBot="1" x14ac:dyDescent="0.4">
      <c r="A10" s="26" t="s">
        <v>22</v>
      </c>
      <c r="B10" s="27"/>
      <c r="C10" s="28"/>
      <c r="D10" s="28"/>
      <c r="E10" s="28"/>
      <c r="F10" s="29"/>
    </row>
    <row r="11" spans="1:6" x14ac:dyDescent="0.35">
      <c r="A11" s="105" t="s">
        <v>7</v>
      </c>
      <c r="B11" s="107" t="s">
        <v>8</v>
      </c>
      <c r="C11" s="107" t="s">
        <v>21</v>
      </c>
      <c r="D11" s="109" t="s">
        <v>64</v>
      </c>
      <c r="E11" s="109" t="s">
        <v>9</v>
      </c>
      <c r="F11" s="115" t="s">
        <v>10</v>
      </c>
    </row>
    <row r="12" spans="1:6" ht="79.900000000000006" customHeight="1" thickBot="1" x14ac:dyDescent="0.4">
      <c r="A12" s="106"/>
      <c r="B12" s="108"/>
      <c r="C12" s="108"/>
      <c r="D12" s="110"/>
      <c r="E12" s="110"/>
      <c r="F12" s="116"/>
    </row>
    <row r="13" spans="1:6" ht="18.75" thickBot="1" x14ac:dyDescent="0.4">
      <c r="A13" s="30">
        <v>0</v>
      </c>
      <c r="B13" s="31">
        <v>1</v>
      </c>
      <c r="C13" s="32">
        <v>2</v>
      </c>
      <c r="D13" s="32">
        <v>3</v>
      </c>
      <c r="E13" s="32" t="s">
        <v>11</v>
      </c>
      <c r="F13" s="32">
        <v>5</v>
      </c>
    </row>
    <row r="14" spans="1:6" s="34" customFormat="1" ht="18.75" thickBot="1" x14ac:dyDescent="0.4">
      <c r="A14" s="26" t="s">
        <v>53</v>
      </c>
      <c r="B14" s="33"/>
      <c r="C14" s="28"/>
      <c r="D14" s="28"/>
      <c r="E14" s="28"/>
      <c r="F14" s="29"/>
    </row>
    <row r="15" spans="1:6" ht="72.75" thickBot="1" x14ac:dyDescent="0.4">
      <c r="A15" s="35" t="s">
        <v>25</v>
      </c>
      <c r="B15" s="12" t="s">
        <v>26</v>
      </c>
      <c r="C15" s="13">
        <v>1</v>
      </c>
      <c r="D15" s="36"/>
      <c r="E15" s="36"/>
      <c r="F15" s="37"/>
    </row>
    <row r="16" spans="1:6" x14ac:dyDescent="0.35">
      <c r="A16" s="3"/>
      <c r="B16" s="9" t="s">
        <v>27</v>
      </c>
      <c r="C16" s="38"/>
      <c r="D16" s="39"/>
      <c r="E16" s="40"/>
      <c r="F16" s="41"/>
    </row>
    <row r="17" spans="1:6" x14ac:dyDescent="0.35">
      <c r="A17" s="10" t="s">
        <v>34</v>
      </c>
      <c r="B17" s="6" t="s">
        <v>28</v>
      </c>
      <c r="C17" s="5">
        <v>24</v>
      </c>
      <c r="D17" s="42"/>
      <c r="E17" s="43"/>
      <c r="F17" s="44"/>
    </row>
    <row r="18" spans="1:6" x14ac:dyDescent="0.35">
      <c r="A18" s="10" t="s">
        <v>37</v>
      </c>
      <c r="B18" s="6" t="s">
        <v>29</v>
      </c>
      <c r="C18" s="5">
        <v>12</v>
      </c>
      <c r="D18" s="42"/>
      <c r="E18" s="43"/>
      <c r="F18" s="44"/>
    </row>
    <row r="19" spans="1:6" x14ac:dyDescent="0.35">
      <c r="A19" s="10" t="s">
        <v>35</v>
      </c>
      <c r="B19" s="6" t="s">
        <v>30</v>
      </c>
      <c r="C19" s="5">
        <v>2</v>
      </c>
      <c r="D19" s="42"/>
      <c r="E19" s="43"/>
      <c r="F19" s="44"/>
    </row>
    <row r="20" spans="1:6" x14ac:dyDescent="0.35">
      <c r="A20" s="10" t="s">
        <v>38</v>
      </c>
      <c r="B20" s="6" t="s">
        <v>31</v>
      </c>
      <c r="C20" s="5">
        <v>6</v>
      </c>
      <c r="D20" s="42"/>
      <c r="E20" s="43"/>
      <c r="F20" s="44"/>
    </row>
    <row r="21" spans="1:6" x14ac:dyDescent="0.35">
      <c r="A21" s="10" t="s">
        <v>39</v>
      </c>
      <c r="B21" s="6" t="s">
        <v>32</v>
      </c>
      <c r="C21" s="5">
        <v>2</v>
      </c>
      <c r="D21" s="42"/>
      <c r="E21" s="43"/>
      <c r="F21" s="44"/>
    </row>
    <row r="22" spans="1:6" x14ac:dyDescent="0.35">
      <c r="A22" s="10" t="s">
        <v>40</v>
      </c>
      <c r="B22" s="6" t="s">
        <v>33</v>
      </c>
      <c r="C22" s="5">
        <v>2</v>
      </c>
      <c r="D22" s="42"/>
      <c r="E22" s="43"/>
      <c r="F22" s="44"/>
    </row>
    <row r="23" spans="1:6" ht="54" x14ac:dyDescent="0.35">
      <c r="A23" s="11" t="s">
        <v>41</v>
      </c>
      <c r="B23" s="7" t="s">
        <v>42</v>
      </c>
      <c r="C23" s="8">
        <v>1</v>
      </c>
      <c r="D23" s="45"/>
      <c r="E23" s="46"/>
      <c r="F23" s="47"/>
    </row>
    <row r="24" spans="1:6" x14ac:dyDescent="0.35">
      <c r="A24" s="11" t="s">
        <v>52</v>
      </c>
      <c r="B24" s="7" t="s">
        <v>43</v>
      </c>
      <c r="C24" s="8">
        <v>1</v>
      </c>
      <c r="D24" s="45"/>
      <c r="E24" s="46"/>
      <c r="F24" s="47"/>
    </row>
    <row r="25" spans="1:6" ht="54" x14ac:dyDescent="0.35">
      <c r="A25" s="11"/>
      <c r="B25" s="7" t="s">
        <v>44</v>
      </c>
      <c r="C25" s="48"/>
      <c r="D25" s="45"/>
      <c r="E25" s="46"/>
      <c r="F25" s="47"/>
    </row>
    <row r="26" spans="1:6" x14ac:dyDescent="0.35">
      <c r="A26" s="10" t="s">
        <v>45</v>
      </c>
      <c r="B26" s="6" t="s">
        <v>56</v>
      </c>
      <c r="C26" s="5">
        <v>4</v>
      </c>
      <c r="D26" s="42"/>
      <c r="E26" s="43"/>
      <c r="F26" s="44"/>
    </row>
    <row r="27" spans="1:6" x14ac:dyDescent="0.35">
      <c r="A27" s="10" t="s">
        <v>46</v>
      </c>
      <c r="B27" s="6" t="s">
        <v>57</v>
      </c>
      <c r="C27" s="5">
        <v>4</v>
      </c>
      <c r="D27" s="42"/>
      <c r="E27" s="43"/>
      <c r="F27" s="44"/>
    </row>
    <row r="28" spans="1:6" x14ac:dyDescent="0.35">
      <c r="A28" s="10" t="s">
        <v>47</v>
      </c>
      <c r="B28" s="6" t="s">
        <v>58</v>
      </c>
      <c r="C28" s="5">
        <v>4</v>
      </c>
      <c r="D28" s="42"/>
      <c r="E28" s="43"/>
      <c r="F28" s="44"/>
    </row>
    <row r="29" spans="1:6" x14ac:dyDescent="0.35">
      <c r="A29" s="10" t="s">
        <v>48</v>
      </c>
      <c r="B29" s="6" t="s">
        <v>59</v>
      </c>
      <c r="C29" s="5">
        <v>4</v>
      </c>
      <c r="D29" s="42"/>
      <c r="E29" s="43"/>
      <c r="F29" s="44"/>
    </row>
    <row r="30" spans="1:6" x14ac:dyDescent="0.35">
      <c r="A30" s="10" t="s">
        <v>49</v>
      </c>
      <c r="B30" s="6" t="s">
        <v>60</v>
      </c>
      <c r="C30" s="5">
        <v>2</v>
      </c>
      <c r="D30" s="42"/>
      <c r="E30" s="43">
        <f t="shared" ref="E30" si="0">C30*D30</f>
        <v>0</v>
      </c>
      <c r="F30" s="49"/>
    </row>
    <row r="31" spans="1:6" ht="15" customHeight="1" x14ac:dyDescent="0.35">
      <c r="A31" s="10" t="s">
        <v>50</v>
      </c>
      <c r="B31" s="6" t="s">
        <v>61</v>
      </c>
      <c r="C31" s="5">
        <v>4</v>
      </c>
      <c r="D31" s="50"/>
      <c r="E31" s="51"/>
      <c r="F31" s="49"/>
    </row>
    <row r="32" spans="1:6" ht="30" x14ac:dyDescent="0.35">
      <c r="A32" s="10" t="s">
        <v>36</v>
      </c>
      <c r="B32" s="6" t="s">
        <v>62</v>
      </c>
      <c r="C32" s="5">
        <v>1</v>
      </c>
      <c r="D32" s="42"/>
      <c r="E32" s="43">
        <f t="shared" ref="E32" si="1">C32*D32</f>
        <v>0</v>
      </c>
      <c r="F32" s="49"/>
    </row>
    <row r="33" spans="1:6" ht="30.6" customHeight="1" thickBot="1" x14ac:dyDescent="0.4">
      <c r="A33" s="14" t="s">
        <v>51</v>
      </c>
      <c r="B33" s="52" t="s">
        <v>63</v>
      </c>
      <c r="C33" s="15">
        <v>1</v>
      </c>
      <c r="D33" s="53"/>
      <c r="E33" s="54"/>
      <c r="F33" s="55"/>
    </row>
    <row r="34" spans="1:6" s="34" customFormat="1" ht="30.75" thickBot="1" x14ac:dyDescent="0.35">
      <c r="A34" s="56"/>
      <c r="B34" s="16" t="s">
        <v>55</v>
      </c>
      <c r="C34" s="57"/>
      <c r="D34" s="58"/>
      <c r="E34" s="59">
        <f t="shared" ref="E34" si="2">C34*D34</f>
        <v>0</v>
      </c>
      <c r="F34" s="60"/>
    </row>
    <row r="35" spans="1:6" s="34" customFormat="1" ht="17.25" thickBot="1" x14ac:dyDescent="0.35">
      <c r="A35" s="97" t="s">
        <v>12</v>
      </c>
      <c r="B35" s="97"/>
      <c r="C35" s="97"/>
      <c r="D35" s="97"/>
      <c r="E35" s="61"/>
      <c r="F35" s="62"/>
    </row>
    <row r="36" spans="1:6" s="34" customFormat="1" ht="18.75" thickBot="1" x14ac:dyDescent="0.4">
      <c r="A36" s="63" t="s">
        <v>65</v>
      </c>
      <c r="B36" s="64"/>
      <c r="C36" s="65"/>
      <c r="D36" s="65"/>
      <c r="E36" s="65"/>
      <c r="F36" s="66"/>
    </row>
    <row r="37" spans="1:6" ht="72.75" thickBot="1" x14ac:dyDescent="0.4">
      <c r="A37" s="3" t="s">
        <v>54</v>
      </c>
      <c r="B37" s="12" t="s">
        <v>66</v>
      </c>
      <c r="C37" s="67" t="s">
        <v>18</v>
      </c>
      <c r="D37" s="67" t="s">
        <v>19</v>
      </c>
      <c r="E37" s="67" t="s">
        <v>13</v>
      </c>
      <c r="F37" s="67" t="s">
        <v>10</v>
      </c>
    </row>
    <row r="38" spans="1:6" ht="18.75" thickBot="1" x14ac:dyDescent="0.4">
      <c r="A38" s="4"/>
      <c r="B38" s="82">
        <v>1</v>
      </c>
      <c r="C38" s="83">
        <v>2</v>
      </c>
      <c r="D38" s="83">
        <v>3</v>
      </c>
      <c r="E38" s="83" t="s">
        <v>11</v>
      </c>
      <c r="F38" s="84">
        <v>5</v>
      </c>
    </row>
    <row r="39" spans="1:6" x14ac:dyDescent="0.35">
      <c r="A39" s="87"/>
      <c r="B39" s="88"/>
      <c r="C39" s="89"/>
      <c r="D39" s="90"/>
      <c r="E39" s="91"/>
      <c r="F39" s="92"/>
    </row>
    <row r="40" spans="1:6" x14ac:dyDescent="0.35">
      <c r="A40" s="93"/>
      <c r="B40" s="6"/>
      <c r="C40" s="5"/>
      <c r="D40" s="68"/>
      <c r="E40" s="69"/>
      <c r="F40" s="49"/>
    </row>
    <row r="41" spans="1:6" x14ac:dyDescent="0.35">
      <c r="A41" s="93"/>
      <c r="B41" s="6"/>
      <c r="C41" s="5"/>
      <c r="D41" s="68"/>
      <c r="E41" s="69"/>
      <c r="F41" s="70"/>
    </row>
    <row r="42" spans="1:6" s="75" customFormat="1" ht="30.75" thickBot="1" x14ac:dyDescent="0.35">
      <c r="A42" s="71"/>
      <c r="B42" s="94" t="s">
        <v>23</v>
      </c>
      <c r="C42" s="52"/>
      <c r="D42" s="72"/>
      <c r="E42" s="73">
        <f t="shared" ref="E42" si="3">C42*D42</f>
        <v>0</v>
      </c>
      <c r="F42" s="74"/>
    </row>
    <row r="43" spans="1:6" s="34" customFormat="1" ht="16.5" x14ac:dyDescent="0.3">
      <c r="A43" s="98" t="s">
        <v>14</v>
      </c>
      <c r="B43" s="99"/>
      <c r="C43" s="99"/>
      <c r="D43" s="99"/>
      <c r="E43" s="85">
        <f>SUM(E39:E41)</f>
        <v>0</v>
      </c>
      <c r="F43" s="86"/>
    </row>
    <row r="44" spans="1:6" s="34" customFormat="1" ht="17.25" thickBot="1" x14ac:dyDescent="0.35">
      <c r="A44" s="100" t="s">
        <v>15</v>
      </c>
      <c r="B44" s="101"/>
      <c r="C44" s="101"/>
      <c r="D44" s="101"/>
      <c r="E44" s="76">
        <f>SUM(E35,E43)</f>
        <v>0</v>
      </c>
      <c r="F44" s="60"/>
    </row>
    <row r="45" spans="1:6" s="34" customFormat="1" ht="16.5" x14ac:dyDescent="0.3">
      <c r="A45" s="77"/>
      <c r="B45" s="77"/>
      <c r="C45" s="77"/>
      <c r="D45" s="77"/>
      <c r="E45" s="78"/>
      <c r="F45" s="79"/>
    </row>
    <row r="46" spans="1:6" ht="78" customHeight="1" x14ac:dyDescent="0.35">
      <c r="A46" s="102" t="s">
        <v>69</v>
      </c>
      <c r="B46" s="103"/>
      <c r="C46" s="103"/>
      <c r="D46" s="103"/>
      <c r="E46" s="103"/>
      <c r="F46" s="103"/>
    </row>
    <row r="47" spans="1:6" x14ac:dyDescent="0.35">
      <c r="A47" s="95" t="s">
        <v>20</v>
      </c>
      <c r="B47" s="95"/>
      <c r="C47" s="95"/>
      <c r="D47" s="95"/>
      <c r="E47" s="95"/>
      <c r="F47" s="2"/>
    </row>
    <row r="48" spans="1:6" ht="16.149999999999999" customHeight="1" x14ac:dyDescent="0.35">
      <c r="A48" s="95" t="s">
        <v>67</v>
      </c>
      <c r="B48" s="95"/>
      <c r="C48" s="95"/>
      <c r="D48" s="95"/>
      <c r="E48" s="95"/>
      <c r="F48" s="2"/>
    </row>
    <row r="49" spans="1:6" ht="16.149999999999999" customHeight="1" x14ac:dyDescent="0.35">
      <c r="A49" s="95" t="s">
        <v>68</v>
      </c>
      <c r="B49" s="95"/>
      <c r="C49" s="95"/>
      <c r="D49" s="95"/>
      <c r="E49" s="95"/>
      <c r="F49" s="2"/>
    </row>
    <row r="50" spans="1:6" ht="16.149999999999999" customHeight="1" x14ac:dyDescent="0.35">
      <c r="A50" s="95"/>
      <c r="B50" s="95"/>
      <c r="C50" s="95"/>
      <c r="D50" s="95"/>
      <c r="E50" s="95"/>
      <c r="F50" s="34"/>
    </row>
    <row r="51" spans="1:6" s="80" customFormat="1" x14ac:dyDescent="0.35">
      <c r="A51" s="96" t="s">
        <v>16</v>
      </c>
      <c r="B51" s="95"/>
      <c r="C51" s="95"/>
      <c r="D51" s="95"/>
      <c r="E51" s="95"/>
      <c r="F51" s="95"/>
    </row>
    <row r="52" spans="1:6" x14ac:dyDescent="0.35">
      <c r="A52" s="21"/>
    </row>
    <row r="53" spans="1:6" x14ac:dyDescent="0.35">
      <c r="A53" s="21" t="s">
        <v>17</v>
      </c>
    </row>
    <row r="54" spans="1:6" x14ac:dyDescent="0.35">
      <c r="A54" s="81"/>
    </row>
  </sheetData>
  <mergeCells count="13">
    <mergeCell ref="A35:D35"/>
    <mergeCell ref="A43:D43"/>
    <mergeCell ref="A44:D44"/>
    <mergeCell ref="A46:F46"/>
    <mergeCell ref="D1:E1"/>
    <mergeCell ref="A11:A12"/>
    <mergeCell ref="B11:B12"/>
    <mergeCell ref="C11:C12"/>
    <mergeCell ref="D11:D12"/>
    <mergeCell ref="E11:E12"/>
    <mergeCell ref="A5:F5"/>
    <mergeCell ref="A4:F4"/>
    <mergeCell ref="F11:F12"/>
  </mergeCells>
  <conditionalFormatting sqref="E41">
    <cfRule type="cellIs" dxfId="6" priority="6" operator="equal">
      <formula>0</formula>
    </cfRule>
  </conditionalFormatting>
  <conditionalFormatting sqref="E16:E29 E32">
    <cfRule type="cellIs" dxfId="5" priority="9" operator="equal">
      <formula>0</formula>
    </cfRule>
  </conditionalFormatting>
  <conditionalFormatting sqref="E39">
    <cfRule type="cellIs" dxfId="4" priority="7" operator="equal">
      <formula>0</formula>
    </cfRule>
  </conditionalFormatting>
  <conditionalFormatting sqref="E40">
    <cfRule type="cellIs" dxfId="3" priority="5" operator="equal">
      <formula>0</formula>
    </cfRule>
  </conditionalFormatting>
  <conditionalFormatting sqref="E30">
    <cfRule type="cellIs" dxfId="2" priority="3" operator="equal">
      <formula>0</formula>
    </cfRule>
  </conditionalFormatting>
  <conditionalFormatting sqref="E34">
    <cfRule type="cellIs" dxfId="1" priority="2" operator="equal">
      <formula>0</formula>
    </cfRule>
  </conditionalFormatting>
  <conditionalFormatting sqref="E4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LOT1</vt:lpstr>
      <vt:lpstr>'LOT1'!_Toc156898667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VASILE</dc:creator>
  <cp:lastModifiedBy>ROMINA-MARIA RĂCESCU</cp:lastModifiedBy>
  <dcterms:created xsi:type="dcterms:W3CDTF">2023-01-30T08:32:11Z</dcterms:created>
  <dcterms:modified xsi:type="dcterms:W3CDTF">2025-05-05T10:50:34Z</dcterms:modified>
</cp:coreProperties>
</file>