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CLOUD\04_PROIECTE\Proiect ACP4 POAD\03_Achizitii proiect\012_AD_PR_Materiale consumabile\01_Doc suport\"/>
    </mc:Choice>
  </mc:AlternateContent>
  <xr:revisionPtr revIDLastSave="0" documentId="13_ncr:1_{0505DC3D-E7A1-4DC3-865E-EF62A2C9921A}" xr6:coauthVersionLast="36" xr6:coauthVersionMax="47" xr10:uidLastSave="{00000000-0000-0000-0000-000000000000}"/>
  <bookViews>
    <workbookView xWindow="-105" yWindow="-105" windowWidth="21825" windowHeight="13905" activeTab="1" xr2:uid="{38DF73C2-90CB-46D2-B151-BEBD647E21C8}"/>
  </bookViews>
  <sheets>
    <sheet name="FOF lot 1" sheetId="1" r:id="rId1"/>
    <sheet name="FOF lot 2" sheetId="2" r:id="rId2"/>
  </sheets>
  <definedNames>
    <definedName name="_xlnm.Print_Area" localSheetId="0">'FOF lot 1'!$A$1:$E$46</definedName>
    <definedName name="_xlnm.Print_Area" localSheetId="1">'FOF lot 2'!$A$1:$E$38</definedName>
    <definedName name="_xlnm.Print_Titles" localSheetId="0">'FOF lot 1'!$19:$20</definedName>
    <definedName name="_xlnm.Print_Titles" localSheetId="1">'FOF lot 2'!$19:$20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2" l="1"/>
  <c r="E22" i="2"/>
  <c r="E24" i="2" l="1"/>
  <c r="E25" i="2" s="1"/>
  <c r="E26" i="2" s="1"/>
  <c r="E22" i="1"/>
  <c r="E23" i="1"/>
  <c r="E24" i="1"/>
  <c r="E25" i="1"/>
  <c r="E26" i="1"/>
  <c r="E27" i="1"/>
  <c r="E28" i="1"/>
  <c r="E29" i="1"/>
  <c r="E30" i="1"/>
  <c r="E31" i="1"/>
  <c r="E32" i="1" l="1"/>
  <c r="E33" i="1" l="1"/>
  <c r="E34" i="1" s="1"/>
</calcChain>
</file>

<file path=xl/sharedStrings.xml><?xml version="1.0" encoding="utf-8"?>
<sst xmlns="http://schemas.openxmlformats.org/spreadsheetml/2006/main" count="82" uniqueCount="48">
  <si>
    <t>OFERTANT</t>
  </si>
  <si>
    <t>CUI:...........................................................</t>
  </si>
  <si>
    <t>Nr. ONRC: .................................................</t>
  </si>
  <si>
    <t>Tel./Fax:....................................................</t>
  </si>
  <si>
    <t>Cont trezorerie:.........................................</t>
  </si>
  <si>
    <t>Deschis la: Trezoreria................................</t>
  </si>
  <si>
    <t>Către,</t>
  </si>
  <si>
    <t>Bucureşti, Bdul.Libertății, nr. 16, sector 5</t>
  </si>
  <si>
    <t>Nr. crt</t>
  </si>
  <si>
    <t>Preţ unitar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</si>
  <si>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</si>
  <si>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</si>
  <si>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</si>
  <si>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</si>
  <si>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</si>
  <si>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</si>
  <si>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</si>
  <si>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</si>
  <si>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Cantitate</t>
  </si>
  <si>
    <t>Formular Ofertă Financiară</t>
  </si>
  <si>
    <t>4(2*3)</t>
  </si>
  <si>
    <t xml:space="preserve">MINISTERUL FINANŢELOR </t>
  </si>
  <si>
    <t xml:space="preserve">Data </t>
  </si>
  <si>
    <t>Produse solicitate</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</si>
  <si>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</si>
  <si>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</si>
  <si>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Persoana desemnată pentru relația cu MF:..............................</t>
  </si>
  <si>
    <t>Valoare Totală</t>
  </si>
  <si>
    <t>Operator economic: S.C. ..........................</t>
  </si>
  <si>
    <t>Telefon mobil:....................................................</t>
  </si>
  <si>
    <t>2023_PAP_118718_012 
Lot 1: Articole de birotică – papetărie, agende și calendare</t>
  </si>
  <si>
    <r>
      <t>1.   Examinând Scrisoarea de intenție și având în vedere  Caietul de sarcini publicat, subsemnatul, reprezentant al ofertantului, ne oferim să livrăm produsele solicitate, la prețurile ofertate,</t>
    </r>
    <r>
      <rPr>
        <b/>
        <sz val="12"/>
        <rFont val="Trebuchet MS"/>
        <family val="2"/>
      </rPr>
      <t xml:space="preserve"> după cum urmează: </t>
    </r>
  </si>
  <si>
    <t>Agenda de birou A5, min. 100 file, hârtie 80g/mp, pagini liniate din hârtie albă, nedatată, copertă protectoare cu aspect de piele sau catifea în culori variate,  închidere cu elastic/capse/magnetica, suport pix, fără spirală metalică, calendar, inscripționată cu numele instituției (Autoritatea de Certificare si Plata)</t>
  </si>
  <si>
    <t>Calendare de birou pentru anul 2024, cu spirală metalică sau suport plastic/carton tare, cu imagini reprezentând peisaje din Romania, hârtie lucioasă, dimensiuni 15/10 cm, +/- 2 cm, inscripționată cu numele instituției (Autoritatea de Certificare si Plata)</t>
  </si>
  <si>
    <t>Calendare de perete pentru anul 2024 cu spirală metalica, cu imagini reprezentând peisaje din Romania, hârtie lucioasă, sa fie afișate luna anterioara, prezentă si cea viitoare, dimensiuni 50x33cm, +/- 3 cm, inscripționată cu numele instituției (Autoritatea de Certificare si Plata)</t>
  </si>
  <si>
    <t>Pix tip Poly Ball, cu zonă de grip anti-alunecare de formă ergonomică, triunghiulară, rezervă de mare capacitate,  actionare de tip click, accesorii metalice cromate, în culori variate (culori acceptate: roz, galben, verde, bleu, albastru, gri, turcoaz, mov, ciclam)</t>
  </si>
  <si>
    <t>Pix realizat din plastic ABS lăcuit, de calitate, de culori diferite, cu design ergonomic cu grip din cauciuc natural, accesorii din oțel inoxidabil cromat, (clip, capac, vârf), mină Jumbo tip Parker de culoare albastră, mecanism prin apăsare tip click, vârf cu scriere de 0.7 - 0.8 mm.   Se solicită gamă și culori identice cu produsul de la poziția 6</t>
  </si>
  <si>
    <t>Creion mecanic confectionat din ABS rezistent, cu zona de prindere din cauciuc natural si varf calibrat din otel inoxidabil cromat, clemă de agățat și accesorii metalice cromate,  mină 0,5 mm, mecanism de tip click prin apăsare, culori diferite. Se solicită gamă identică cu produsul de la poziția 5</t>
  </si>
  <si>
    <t>Ascutitoare din plastic, potrivita pentru creioane clasice/ triunghiulare/ colorate, prevăzută cu container pentru reziduuri, șurub de siguranță și lame din otel inoxidabil de buna calitate</t>
  </si>
  <si>
    <t>Textmarker luminator - culoare fluorescentă, galben (rezervor lichid)</t>
  </si>
  <si>
    <t>Mape protectie polipropilena, cu inchidere etansa preferabil cu fermoar, eventual cu elastic, format A4 (dimensiune 35x25 cm, +/- 4cm)</t>
  </si>
  <si>
    <t>Mapa polipropilena transparenta cu fermoar tip zip/lock, format A 4 (dimensiuni  35 x 25 cm, +/- 4 cm)</t>
  </si>
  <si>
    <t>2.  Ne angajăm ca, în cazul în care oferta noastră este stabilită câştigătoare, să livrăm produsele în conformitate cu prevederile şi cerinţele cuprinse în Scrisoarea de intenție și în Caietul de sarcini;</t>
  </si>
  <si>
    <t>(nu mai putin de 30 de zile)</t>
  </si>
  <si>
    <t>....../......../2023</t>
  </si>
  <si>
    <t>2023_PAP_118718_012 
Lot 2: Consumabile IT</t>
  </si>
  <si>
    <t>Recipient toner rezidual pt Multifunctionala Toshiba eStudio 3015 AC</t>
  </si>
  <si>
    <t>Hub USB 3.0/3.1/3.2 Type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</si>
</sst>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4"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b/>
      <sz val="14"/>
      <name val="Trebuchet MS"/>
      <family val="2"/>
    </font>
    <font>
      <b/>
      <sz val="12"/>
      <name val="Trebuchet MS"/>
      <family val="2"/>
    </font>
    <font>
      <sz val="1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lignment horizontal="justify" vertical="center"/>
    </xf>
    <xf numFmtId="0" fontId="8" fillId="0" borderId="3" xfId="0" applyFont="1" applyBorder="1" applyAlignment="1">
      <alignment horizontal="center" vertical="center" wrapText="1"/>
    </xf>
    <xf numFmtId="2" fontId="8" fillId="0" borderId="3" xfId="0" applyNumberFormat="1" applyFont="1" applyBorder="1" applyAlignment="1" applyProtection="1">
      <alignment horizontal="center" vertical="center" wrapText="1"/>
      <protection locked="0"/>
    </xf>
    <xf numFmtId="2" fontId="8" fillId="0" borderId="3" xfId="0" applyNumberFormat="1" applyFont="1" applyBorder="1" applyAlignment="1">
      <alignment vertical="center" wrapText="1"/>
    </xf>
    <xf numFmtId="0" fontId="5" fillId="0" borderId="0" xfId="0" applyFont="1" applyAlignment="1" applyProtection="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0" borderId="0" xfId="0" applyFont="1" applyAlignment="1" applyProtection="1">
      <alignment horizontal="left" vertical="center" wrapText="1"/>
      <protection locked="0"/>
    </xf>
    <xf numFmtId="0" fontId="8" fillId="2" borderId="3"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8" fillId="2" borderId="3"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8" fillId="0" borderId="5" xfId="0" applyFont="1" applyBorder="1" applyAlignment="1" applyProtection="1">
      <alignment horizontal="left" vertical="center" wrapText="1"/>
    </xf>
    <xf numFmtId="0" fontId="8" fillId="0" borderId="0" xfId="0" applyFont="1" applyAlignment="1" applyProtection="1">
      <alignment horizontal="left" vertical="center" wrapText="1"/>
    </xf>
    <xf numFmtId="0" fontId="13" fillId="3" borderId="0" xfId="0" applyFont="1" applyFill="1" applyProtection="1">
      <protection locked="0"/>
    </xf>
    <xf numFmtId="0" fontId="8" fillId="0" borderId="0" xfId="0" applyFont="1" applyAlignment="1" applyProtection="1">
      <alignment vertical="center"/>
    </xf>
    <xf numFmtId="0" fontId="8" fillId="0" borderId="0" xfId="0" applyFont="1" applyProtection="1">
      <protection locked="0"/>
    </xf>
    <xf numFmtId="0" fontId="7" fillId="0" borderId="0" xfId="0" applyFont="1" applyProtection="1">
      <protection locked="0"/>
    </xf>
    <xf numFmtId="0" fontId="6" fillId="0" borderId="0" xfId="0" applyFont="1" applyAlignment="1" applyProtection="1">
      <alignment horizontal="center" vertical="center"/>
    </xf>
    <xf numFmtId="0" fontId="11"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4" fillId="0" borderId="0" xfId="0" applyFont="1" applyProtection="1"/>
    <xf numFmtId="0" fontId="4" fillId="0" borderId="0" xfId="0" applyFont="1" applyAlignment="1" applyProtection="1">
      <alignment horizontal="left"/>
    </xf>
    <xf numFmtId="0" fontId="4" fillId="0" borderId="0" xfId="0" applyFont="1" applyAlignment="1" applyProtection="1">
      <alignment horizontal="justify" vertical="center"/>
    </xf>
    <xf numFmtId="0" fontId="7" fillId="0" borderId="7" xfId="0" applyFont="1" applyBorder="1" applyAlignment="1" applyProtection="1">
      <alignment horizontal="right" vertical="center" wrapText="1"/>
    </xf>
    <xf numFmtId="0" fontId="7" fillId="0" borderId="8" xfId="0" applyFont="1" applyBorder="1" applyAlignment="1" applyProtection="1">
      <alignment horizontal="right" vertical="center" wrapText="1"/>
    </xf>
    <xf numFmtId="43" fontId="9" fillId="0" borderId="3" xfId="1" applyFont="1" applyBorder="1" applyAlignment="1" applyProtection="1">
      <alignment horizontal="center" vertical="center" wrapText="1"/>
    </xf>
    <xf numFmtId="0" fontId="7" fillId="0" borderId="4" xfId="0" applyFont="1" applyBorder="1" applyAlignment="1" applyProtection="1">
      <alignment horizontal="right" vertical="center" wrapText="1"/>
    </xf>
    <xf numFmtId="0" fontId="7" fillId="0" borderId="3" xfId="0" applyFont="1" applyBorder="1" applyAlignment="1" applyProtection="1">
      <alignment horizontal="right" vertical="center" wrapText="1"/>
    </xf>
    <xf numFmtId="0" fontId="7" fillId="0" borderId="6" xfId="0" applyFont="1" applyBorder="1" applyAlignment="1" applyProtection="1">
      <alignment horizontal="left" vertical="center" wrapText="1"/>
    </xf>
    <xf numFmtId="0" fontId="8" fillId="0" borderId="0" xfId="0" applyFont="1" applyAlignment="1" applyProtection="1">
      <alignment vertical="center" wrapText="1"/>
      <protection locked="0"/>
    </xf>
    <xf numFmtId="0" fontId="13" fillId="0" borderId="0" xfId="0" applyFont="1" applyAlignment="1" applyProtection="1">
      <alignment vertical="center" wrapText="1"/>
      <protection locked="0"/>
    </xf>
    <xf numFmtId="0" fontId="8" fillId="0" borderId="0" xfId="0" applyFont="1" applyProtection="1"/>
    <xf numFmtId="0" fontId="8" fillId="0" borderId="0" xfId="0" applyFont="1" applyAlignment="1" applyProtection="1">
      <alignment horizontal="left"/>
    </xf>
    <xf numFmtId="0" fontId="8" fillId="0" borderId="10" xfId="0" applyFont="1" applyBorder="1" applyAlignment="1">
      <alignment horizontal="center" vertical="center" wrapText="1"/>
    </xf>
    <xf numFmtId="0" fontId="8" fillId="2" borderId="4" xfId="0" applyFont="1" applyFill="1" applyBorder="1" applyAlignment="1">
      <alignment horizontal="center" vertical="center" wrapText="1"/>
    </xf>
  </cellXfs>
  <cellStyles count="2">
    <cellStyle name="Comma" xfId="1" builtinId="3"/>
    <cellStyle name="Normal" xfId="0" builtinId="0"/>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47"/>
  <sheetViews>
    <sheetView view="pageBreakPreview" topLeftCell="A27" zoomScaleNormal="100" zoomScaleSheetLayoutView="100" workbookViewId="0">
      <selection activeCell="A39" sqref="A39:E45"/>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18" x14ac:dyDescent="0.35">
      <c r="A1" s="36" t="s">
        <v>0</v>
      </c>
      <c r="B1" s="6"/>
      <c r="C1" s="7"/>
      <c r="D1" s="6"/>
      <c r="E1" s="2"/>
    </row>
    <row r="2" spans="1:5" ht="18" x14ac:dyDescent="0.3">
      <c r="A2" s="4" t="s">
        <v>28</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4" t="s">
        <v>26</v>
      </c>
      <c r="B8" s="6"/>
      <c r="C8" s="7"/>
      <c r="D8" s="6"/>
      <c r="E8" s="6"/>
    </row>
    <row r="9" spans="1:5" ht="18" x14ac:dyDescent="0.3">
      <c r="A9" s="4" t="s">
        <v>29</v>
      </c>
      <c r="B9" s="6"/>
      <c r="C9" s="7"/>
      <c r="D9" s="6"/>
      <c r="E9" s="2"/>
    </row>
    <row r="10" spans="1:5" ht="18" x14ac:dyDescent="0.3">
      <c r="A10" s="4"/>
      <c r="B10" s="6"/>
      <c r="C10" s="7"/>
      <c r="D10" s="6"/>
      <c r="E10" s="2"/>
    </row>
    <row r="11" spans="1:5" ht="30.75" x14ac:dyDescent="0.25">
      <c r="A11" s="37" t="s">
        <v>19</v>
      </c>
      <c r="B11" s="37"/>
      <c r="C11" s="37"/>
      <c r="D11" s="37"/>
      <c r="E11" s="37"/>
    </row>
    <row r="12" spans="1:5" ht="36.75" customHeight="1" x14ac:dyDescent="0.25">
      <c r="A12" s="38" t="s">
        <v>30</v>
      </c>
      <c r="B12" s="39"/>
      <c r="C12" s="39"/>
      <c r="D12" s="39"/>
      <c r="E12" s="39"/>
    </row>
    <row r="13" spans="1:5" ht="18" x14ac:dyDescent="0.3">
      <c r="A13" s="12" t="s">
        <v>6</v>
      </c>
      <c r="B13" s="40"/>
      <c r="C13" s="41"/>
      <c r="D13" s="40"/>
      <c r="E13" s="40"/>
    </row>
    <row r="14" spans="1:5" ht="18" x14ac:dyDescent="0.3">
      <c r="A14" s="12" t="s">
        <v>21</v>
      </c>
      <c r="B14" s="40"/>
      <c r="C14" s="41"/>
      <c r="D14" s="40"/>
      <c r="E14" s="40"/>
    </row>
    <row r="15" spans="1:5" ht="18" x14ac:dyDescent="0.3">
      <c r="A15" s="12" t="s">
        <v>7</v>
      </c>
      <c r="B15" s="40"/>
      <c r="C15" s="41"/>
      <c r="D15" s="40"/>
      <c r="E15" s="40"/>
    </row>
    <row r="16" spans="1:5" ht="16.5" x14ac:dyDescent="0.3">
      <c r="A16" s="42"/>
      <c r="B16" s="40"/>
      <c r="C16" s="41"/>
      <c r="D16" s="40"/>
      <c r="E16" s="40"/>
    </row>
    <row r="17" spans="1:5" ht="47.45" customHeight="1" x14ac:dyDescent="0.25">
      <c r="A17" s="32" t="s">
        <v>31</v>
      </c>
      <c r="B17" s="32"/>
      <c r="C17" s="32"/>
      <c r="D17" s="32"/>
      <c r="E17" s="32"/>
    </row>
    <row r="18" spans="1:5" ht="17.25" thickBot="1" x14ac:dyDescent="0.35">
      <c r="A18" s="8"/>
      <c r="B18" s="2"/>
      <c r="C18" s="3"/>
      <c r="D18" s="2"/>
      <c r="E18" s="2"/>
    </row>
    <row r="19" spans="1:5" ht="22.9" customHeight="1" x14ac:dyDescent="0.25">
      <c r="A19" s="23" t="s">
        <v>8</v>
      </c>
      <c r="B19" s="21" t="s">
        <v>23</v>
      </c>
      <c r="C19" s="23" t="s">
        <v>18</v>
      </c>
      <c r="D19" s="21" t="s">
        <v>9</v>
      </c>
      <c r="E19" s="21" t="s">
        <v>27</v>
      </c>
    </row>
    <row r="20" spans="1:5" ht="21" customHeight="1" thickBot="1" x14ac:dyDescent="0.3">
      <c r="A20" s="24"/>
      <c r="B20" s="22"/>
      <c r="C20" s="24"/>
      <c r="D20" s="22"/>
      <c r="E20" s="22"/>
    </row>
    <row r="21" spans="1:5" ht="16.5" x14ac:dyDescent="0.25">
      <c r="A21" s="29">
        <v>0</v>
      </c>
      <c r="B21" s="29">
        <v>1</v>
      </c>
      <c r="C21" s="29">
        <v>2</v>
      </c>
      <c r="D21" s="29">
        <v>3</v>
      </c>
      <c r="E21" s="30" t="s">
        <v>20</v>
      </c>
    </row>
    <row r="22" spans="1:5" ht="162" x14ac:dyDescent="0.25">
      <c r="A22" s="9">
        <v>1</v>
      </c>
      <c r="B22" s="26" t="s">
        <v>32</v>
      </c>
      <c r="C22" s="28">
        <v>100</v>
      </c>
      <c r="D22" s="10"/>
      <c r="E22" s="11">
        <f t="shared" ref="E22:E31" si="0">C22*D22</f>
        <v>0</v>
      </c>
    </row>
    <row r="23" spans="1:5" ht="144" x14ac:dyDescent="0.25">
      <c r="A23" s="9">
        <v>2</v>
      </c>
      <c r="B23" s="27" t="s">
        <v>33</v>
      </c>
      <c r="C23" s="28">
        <v>100</v>
      </c>
      <c r="D23" s="10"/>
      <c r="E23" s="11">
        <f t="shared" si="0"/>
        <v>0</v>
      </c>
    </row>
    <row r="24" spans="1:5" ht="144" x14ac:dyDescent="0.25">
      <c r="A24" s="9">
        <v>3</v>
      </c>
      <c r="B24" s="27" t="s">
        <v>34</v>
      </c>
      <c r="C24" s="28">
        <v>16</v>
      </c>
      <c r="D24" s="10"/>
      <c r="E24" s="11">
        <f t="shared" si="0"/>
        <v>0</v>
      </c>
    </row>
    <row r="25" spans="1:5" ht="144" x14ac:dyDescent="0.25">
      <c r="A25" s="9">
        <v>4</v>
      </c>
      <c r="B25" s="27" t="s">
        <v>35</v>
      </c>
      <c r="C25" s="28">
        <v>110</v>
      </c>
      <c r="D25" s="10"/>
      <c r="E25" s="11">
        <f t="shared" si="0"/>
        <v>0</v>
      </c>
    </row>
    <row r="26" spans="1:5" ht="162" x14ac:dyDescent="0.25">
      <c r="A26" s="9">
        <v>5</v>
      </c>
      <c r="B26" s="27" t="s">
        <v>36</v>
      </c>
      <c r="C26" s="28">
        <v>85</v>
      </c>
      <c r="D26" s="10"/>
      <c r="E26" s="11">
        <f t="shared" si="0"/>
        <v>0</v>
      </c>
    </row>
    <row r="27" spans="1:5" ht="144" x14ac:dyDescent="0.25">
      <c r="A27" s="9">
        <v>6</v>
      </c>
      <c r="B27" s="27" t="s">
        <v>37</v>
      </c>
      <c r="C27" s="28">
        <v>85</v>
      </c>
      <c r="D27" s="10"/>
      <c r="E27" s="11">
        <f t="shared" si="0"/>
        <v>0</v>
      </c>
    </row>
    <row r="28" spans="1:5" ht="90" x14ac:dyDescent="0.25">
      <c r="A28" s="9">
        <v>7</v>
      </c>
      <c r="B28" s="27" t="s">
        <v>38</v>
      </c>
      <c r="C28" s="28">
        <v>52</v>
      </c>
      <c r="D28" s="10"/>
      <c r="E28" s="11">
        <f t="shared" si="0"/>
        <v>0</v>
      </c>
    </row>
    <row r="29" spans="1:5" ht="36" x14ac:dyDescent="0.25">
      <c r="A29" s="9">
        <v>8</v>
      </c>
      <c r="B29" s="27" t="s">
        <v>39</v>
      </c>
      <c r="C29" s="28">
        <v>65</v>
      </c>
      <c r="D29" s="10"/>
      <c r="E29" s="11">
        <f t="shared" si="0"/>
        <v>0</v>
      </c>
    </row>
    <row r="30" spans="1:5" ht="72" x14ac:dyDescent="0.25">
      <c r="A30" s="9">
        <v>9</v>
      </c>
      <c r="B30" s="27" t="s">
        <v>40</v>
      </c>
      <c r="C30" s="28">
        <v>35</v>
      </c>
      <c r="D30" s="10"/>
      <c r="E30" s="11">
        <f t="shared" si="0"/>
        <v>0</v>
      </c>
    </row>
    <row r="31" spans="1:5" ht="54" x14ac:dyDescent="0.25">
      <c r="A31" s="9">
        <v>10</v>
      </c>
      <c r="B31" s="27" t="s">
        <v>41</v>
      </c>
      <c r="C31" s="28">
        <v>104</v>
      </c>
      <c r="D31" s="10"/>
      <c r="E31" s="11">
        <f t="shared" si="0"/>
        <v>0</v>
      </c>
    </row>
    <row r="32" spans="1:5" ht="21" customHeight="1" x14ac:dyDescent="0.25">
      <c r="A32" s="43" t="s">
        <v>10</v>
      </c>
      <c r="B32" s="44"/>
      <c r="C32" s="44"/>
      <c r="D32" s="44"/>
      <c r="E32" s="45">
        <f>SUM(E22:E31)</f>
        <v>0</v>
      </c>
    </row>
    <row r="33" spans="1:5" ht="24" customHeight="1" x14ac:dyDescent="0.25">
      <c r="A33" s="46" t="s">
        <v>11</v>
      </c>
      <c r="B33" s="47"/>
      <c r="C33" s="47"/>
      <c r="D33" s="47"/>
      <c r="E33" s="45">
        <f>E32*0.19</f>
        <v>0</v>
      </c>
    </row>
    <row r="34" spans="1:5" ht="26.25" customHeight="1" x14ac:dyDescent="0.25">
      <c r="A34" s="46" t="s">
        <v>12</v>
      </c>
      <c r="B34" s="47"/>
      <c r="C34" s="47"/>
      <c r="D34" s="47"/>
      <c r="E34" s="45">
        <f>E32+E33</f>
        <v>0</v>
      </c>
    </row>
    <row r="35" spans="1:5" ht="22.15" customHeight="1" x14ac:dyDescent="0.25">
      <c r="A35" s="48"/>
      <c r="B35" s="48"/>
      <c r="C35" s="48"/>
      <c r="D35" s="48"/>
      <c r="E35" s="48"/>
    </row>
    <row r="36" spans="1:5" ht="49.5" customHeight="1" x14ac:dyDescent="0.25">
      <c r="A36" s="31" t="s">
        <v>42</v>
      </c>
      <c r="B36" s="31"/>
      <c r="C36" s="31"/>
      <c r="D36" s="31"/>
      <c r="E36" s="31"/>
    </row>
    <row r="37" spans="1:5" ht="24.6" customHeight="1" x14ac:dyDescent="0.3">
      <c r="A37" s="25" t="s">
        <v>13</v>
      </c>
      <c r="B37" s="25"/>
      <c r="C37" s="33"/>
      <c r="D37" s="49" t="s">
        <v>14</v>
      </c>
      <c r="E37" s="50" t="s">
        <v>43</v>
      </c>
    </row>
    <row r="38" spans="1:5" ht="28.5" customHeight="1" x14ac:dyDescent="0.35">
      <c r="A38" s="34" t="s">
        <v>15</v>
      </c>
      <c r="B38" s="51"/>
      <c r="C38" s="52"/>
      <c r="D38" s="51"/>
      <c r="E38" s="35"/>
    </row>
    <row r="39" spans="1:5" ht="49.15" customHeight="1" x14ac:dyDescent="0.25">
      <c r="A39" s="18" t="s">
        <v>16</v>
      </c>
      <c r="B39" s="18"/>
      <c r="C39" s="18"/>
      <c r="D39" s="18"/>
      <c r="E39" s="18"/>
    </row>
    <row r="40" spans="1:5" ht="18" x14ac:dyDescent="0.35">
      <c r="A40" s="4"/>
      <c r="B40" s="13"/>
      <c r="C40" s="14"/>
      <c r="D40" s="13"/>
      <c r="E40" s="13"/>
    </row>
    <row r="41" spans="1:5" ht="18" x14ac:dyDescent="0.35">
      <c r="A41" s="4" t="s">
        <v>22</v>
      </c>
      <c r="B41" s="15" t="s">
        <v>44</v>
      </c>
      <c r="C41" s="14"/>
      <c r="D41" s="13"/>
      <c r="E41" s="13"/>
    </row>
    <row r="42" spans="1:5" ht="18" x14ac:dyDescent="0.35">
      <c r="A42" s="16"/>
      <c r="B42" s="13"/>
      <c r="C42" s="14"/>
      <c r="D42" s="13"/>
      <c r="E42" s="13"/>
    </row>
    <row r="43" spans="1:5" ht="20.25" x14ac:dyDescent="0.35">
      <c r="A43" s="19" t="s">
        <v>24</v>
      </c>
      <c r="B43" s="19"/>
      <c r="C43" s="19"/>
      <c r="D43" s="19"/>
      <c r="E43" s="13"/>
    </row>
    <row r="44" spans="1:5" ht="18" x14ac:dyDescent="0.35">
      <c r="A44" s="20" t="s">
        <v>17</v>
      </c>
      <c r="B44" s="20"/>
      <c r="C44" s="20"/>
      <c r="D44" s="20"/>
      <c r="E44" s="13"/>
    </row>
    <row r="45" spans="1:5" ht="18" x14ac:dyDescent="0.35">
      <c r="A45" s="13"/>
      <c r="B45" s="13"/>
      <c r="C45" s="13"/>
      <c r="D45" s="13"/>
      <c r="E45" s="13"/>
    </row>
    <row r="46" spans="1:5" ht="29.25" customHeight="1" x14ac:dyDescent="0.3">
      <c r="A46" s="17" t="s">
        <v>25</v>
      </c>
      <c r="B46" s="17"/>
      <c r="C46" s="17"/>
      <c r="D46" s="17"/>
      <c r="E46" s="17"/>
    </row>
    <row r="47" spans="1:5" ht="15.75" x14ac:dyDescent="0.25">
      <c r="A47" s="1"/>
      <c r="B47" s="1"/>
      <c r="C47" s="1"/>
      <c r="D47" s="1"/>
      <c r="E47" s="1"/>
    </row>
  </sheetData>
  <sheetProtection algorithmName="SHA-512" hashValue="FZlqaat/RoQ+vTZdwR0cC39asH7iERWPn37vK+1lXcvFKuc1l/32yM8XiULOAqhEEvPmgF9ickddV1U5JJv9rA==" saltValue="tcNJSzoUQKMgn8Z5miNHkw==" spinCount="100000" sheet="1" objects="1" scenarios="1" formatCells="0" formatColumns="0" formatRows="0"/>
  <mergeCells count="18">
    <mergeCell ref="A11:E11"/>
    <mergeCell ref="A17:E17"/>
    <mergeCell ref="A19:A20"/>
    <mergeCell ref="B19:B20"/>
    <mergeCell ref="C19:C20"/>
    <mergeCell ref="D19:D20"/>
    <mergeCell ref="E19:E20"/>
    <mergeCell ref="A12:E12"/>
    <mergeCell ref="A32:D32"/>
    <mergeCell ref="A33:D33"/>
    <mergeCell ref="A34:D34"/>
    <mergeCell ref="A36:E36"/>
    <mergeCell ref="A46:E46"/>
    <mergeCell ref="A39:E39"/>
    <mergeCell ref="A43:D43"/>
    <mergeCell ref="A44:D44"/>
    <mergeCell ref="A37:B37"/>
    <mergeCell ref="A35:E35"/>
  </mergeCells>
  <conditionalFormatting sqref="E22:E31">
    <cfRule type="cellIs" dxfId="1" priority="1" operator="equal">
      <formula>0</formula>
    </cfRule>
  </conditionalFormatting>
  <pageMargins left="0.70866141732283472" right="0.19685039370078741" top="0.27559055118110237" bottom="0.47244094488188981" header="0.31496062992125984" footer="0.23622047244094491"/>
  <pageSetup paperSize="9" scale="90" fitToHeight="0" orientation="portrait" r:id="rId1"/>
  <headerFooter>
    <oddFooter>&amp;R&amp;14Pag.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F1395-1038-449F-9D6E-04987394F722}">
  <sheetPr>
    <pageSetUpPr fitToPage="1"/>
  </sheetPr>
  <dimension ref="A1:E39"/>
  <sheetViews>
    <sheetView tabSelected="1" view="pageBreakPreview" topLeftCell="A16" zoomScaleNormal="100" zoomScaleSheetLayoutView="100" workbookViewId="0">
      <selection activeCell="D15" sqref="D15"/>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18" x14ac:dyDescent="0.35">
      <c r="A1" s="36" t="s">
        <v>0</v>
      </c>
      <c r="B1" s="6"/>
      <c r="C1" s="7"/>
      <c r="D1" s="6"/>
      <c r="E1" s="2"/>
    </row>
    <row r="2" spans="1:5" ht="18" x14ac:dyDescent="0.3">
      <c r="A2" s="4" t="s">
        <v>28</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4" t="s">
        <v>26</v>
      </c>
      <c r="B8" s="6"/>
      <c r="C8" s="7"/>
      <c r="D8" s="6"/>
      <c r="E8" s="6"/>
    </row>
    <row r="9" spans="1:5" ht="18" x14ac:dyDescent="0.3">
      <c r="A9" s="4" t="s">
        <v>29</v>
      </c>
      <c r="B9" s="6"/>
      <c r="C9" s="7"/>
      <c r="D9" s="6"/>
      <c r="E9" s="2"/>
    </row>
    <row r="10" spans="1:5" ht="18" x14ac:dyDescent="0.3">
      <c r="A10" s="4"/>
      <c r="B10" s="6"/>
      <c r="C10" s="7"/>
      <c r="D10" s="6"/>
      <c r="E10" s="2"/>
    </row>
    <row r="11" spans="1:5" ht="30.75" x14ac:dyDescent="0.25">
      <c r="A11" s="37" t="s">
        <v>19</v>
      </c>
      <c r="B11" s="37"/>
      <c r="C11" s="37"/>
      <c r="D11" s="37"/>
      <c r="E11" s="37"/>
    </row>
    <row r="12" spans="1:5" ht="36.75" customHeight="1" x14ac:dyDescent="0.25">
      <c r="A12" s="38" t="s">
        <v>45</v>
      </c>
      <c r="B12" s="39"/>
      <c r="C12" s="39"/>
      <c r="D12" s="39"/>
      <c r="E12" s="39"/>
    </row>
    <row r="13" spans="1:5" ht="18" x14ac:dyDescent="0.3">
      <c r="A13" s="12" t="s">
        <v>6</v>
      </c>
      <c r="B13" s="40"/>
      <c r="C13" s="41"/>
      <c r="D13" s="40"/>
      <c r="E13" s="40"/>
    </row>
    <row r="14" spans="1:5" ht="18" x14ac:dyDescent="0.3">
      <c r="A14" s="12" t="s">
        <v>21</v>
      </c>
      <c r="B14" s="40"/>
      <c r="C14" s="41"/>
      <c r="D14" s="40"/>
      <c r="E14" s="40"/>
    </row>
    <row r="15" spans="1:5" ht="18" x14ac:dyDescent="0.3">
      <c r="A15" s="12" t="s">
        <v>7</v>
      </c>
      <c r="B15" s="40"/>
      <c r="C15" s="41"/>
      <c r="D15" s="40"/>
      <c r="E15" s="40"/>
    </row>
    <row r="16" spans="1:5" ht="16.5" x14ac:dyDescent="0.3">
      <c r="A16" s="42"/>
      <c r="B16" s="40"/>
      <c r="C16" s="41"/>
      <c r="D16" s="40"/>
      <c r="E16" s="40"/>
    </row>
    <row r="17" spans="1:5" ht="47.45" customHeight="1" x14ac:dyDescent="0.25">
      <c r="A17" s="32" t="s">
        <v>31</v>
      </c>
      <c r="B17" s="32"/>
      <c r="C17" s="32"/>
      <c r="D17" s="32"/>
      <c r="E17" s="32"/>
    </row>
    <row r="18" spans="1:5" ht="17.25" thickBot="1" x14ac:dyDescent="0.35">
      <c r="A18" s="8"/>
      <c r="B18" s="2"/>
      <c r="C18" s="3"/>
      <c r="D18" s="2"/>
      <c r="E18" s="2"/>
    </row>
    <row r="19" spans="1:5" ht="22.9" customHeight="1" x14ac:dyDescent="0.25">
      <c r="A19" s="23" t="s">
        <v>8</v>
      </c>
      <c r="B19" s="21" t="s">
        <v>23</v>
      </c>
      <c r="C19" s="23" t="s">
        <v>18</v>
      </c>
      <c r="D19" s="21" t="s">
        <v>9</v>
      </c>
      <c r="E19" s="21" t="s">
        <v>27</v>
      </c>
    </row>
    <row r="20" spans="1:5" ht="21" customHeight="1" thickBot="1" x14ac:dyDescent="0.3">
      <c r="A20" s="24"/>
      <c r="B20" s="22"/>
      <c r="C20" s="24"/>
      <c r="D20" s="22"/>
      <c r="E20" s="22"/>
    </row>
    <row r="21" spans="1:5" ht="16.5" x14ac:dyDescent="0.25">
      <c r="A21" s="29">
        <v>0</v>
      </c>
      <c r="B21" s="29">
        <v>1</v>
      </c>
      <c r="C21" s="29">
        <v>2</v>
      </c>
      <c r="D21" s="29">
        <v>3</v>
      </c>
      <c r="E21" s="30" t="s">
        <v>20</v>
      </c>
    </row>
    <row r="22" spans="1:5" ht="54" x14ac:dyDescent="0.25">
      <c r="A22" s="53">
        <v>1</v>
      </c>
      <c r="B22" s="26" t="s">
        <v>46</v>
      </c>
      <c r="C22" s="54">
        <v>2</v>
      </c>
      <c r="D22" s="10"/>
      <c r="E22" s="11">
        <f t="shared" ref="E22:E23" si="0">C22*D22</f>
        <v>0</v>
      </c>
    </row>
    <row r="23" spans="1:5" ht="18" x14ac:dyDescent="0.25">
      <c r="A23" s="53">
        <v>2</v>
      </c>
      <c r="B23" s="26" t="s">
        <v>47</v>
      </c>
      <c r="C23" s="54">
        <v>40</v>
      </c>
      <c r="D23" s="10"/>
      <c r="E23" s="11">
        <f t="shared" si="0"/>
        <v>0</v>
      </c>
    </row>
    <row r="24" spans="1:5" ht="21" customHeight="1" x14ac:dyDescent="0.25">
      <c r="A24" s="43" t="s">
        <v>10</v>
      </c>
      <c r="B24" s="44"/>
      <c r="C24" s="44"/>
      <c r="D24" s="44"/>
      <c r="E24" s="45">
        <f>SUM(E22:E23)</f>
        <v>0</v>
      </c>
    </row>
    <row r="25" spans="1:5" ht="24" customHeight="1" x14ac:dyDescent="0.25">
      <c r="A25" s="46" t="s">
        <v>11</v>
      </c>
      <c r="B25" s="47"/>
      <c r="C25" s="47"/>
      <c r="D25" s="47"/>
      <c r="E25" s="45">
        <f>E24*0.19</f>
        <v>0</v>
      </c>
    </row>
    <row r="26" spans="1:5" ht="26.25" customHeight="1" x14ac:dyDescent="0.25">
      <c r="A26" s="46" t="s">
        <v>12</v>
      </c>
      <c r="B26" s="47"/>
      <c r="C26" s="47"/>
      <c r="D26" s="47"/>
      <c r="E26" s="45">
        <f>E24+E25</f>
        <v>0</v>
      </c>
    </row>
    <row r="27" spans="1:5" ht="22.15" customHeight="1" x14ac:dyDescent="0.25">
      <c r="A27" s="48"/>
      <c r="B27" s="48"/>
      <c r="C27" s="48"/>
      <c r="D27" s="48"/>
      <c r="E27" s="48"/>
    </row>
    <row r="28" spans="1:5" ht="49.5" customHeight="1" x14ac:dyDescent="0.25">
      <c r="A28" s="31" t="s">
        <v>42</v>
      </c>
      <c r="B28" s="31"/>
      <c r="C28" s="31"/>
      <c r="D28" s="31"/>
      <c r="E28" s="31"/>
    </row>
    <row r="29" spans="1:5" ht="24.6" customHeight="1" x14ac:dyDescent="0.3">
      <c r="A29" s="25" t="s">
        <v>13</v>
      </c>
      <c r="B29" s="25"/>
      <c r="C29" s="33"/>
      <c r="D29" s="49" t="s">
        <v>14</v>
      </c>
      <c r="E29" s="50" t="s">
        <v>43</v>
      </c>
    </row>
    <row r="30" spans="1:5" ht="28.5" customHeight="1" x14ac:dyDescent="0.35">
      <c r="A30" s="34" t="s">
        <v>15</v>
      </c>
      <c r="B30" s="51"/>
      <c r="C30" s="52"/>
      <c r="D30" s="51"/>
      <c r="E30" s="35"/>
    </row>
    <row r="31" spans="1:5" ht="49.15" customHeight="1" x14ac:dyDescent="0.25">
      <c r="A31" s="18" t="s">
        <v>16</v>
      </c>
      <c r="B31" s="18"/>
      <c r="C31" s="18"/>
      <c r="D31" s="18"/>
      <c r="E31" s="18"/>
    </row>
    <row r="32" spans="1:5" ht="18" x14ac:dyDescent="0.35">
      <c r="A32" s="4"/>
      <c r="B32" s="13"/>
      <c r="C32" s="14"/>
      <c r="D32" s="13"/>
      <c r="E32" s="13"/>
    </row>
    <row r="33" spans="1:5" ht="18" x14ac:dyDescent="0.35">
      <c r="A33" s="4" t="s">
        <v>22</v>
      </c>
      <c r="B33" s="15" t="s">
        <v>44</v>
      </c>
      <c r="C33" s="14"/>
      <c r="D33" s="13"/>
      <c r="E33" s="13"/>
    </row>
    <row r="34" spans="1:5" ht="18" x14ac:dyDescent="0.35">
      <c r="A34" s="16"/>
      <c r="B34" s="13"/>
      <c r="C34" s="14"/>
      <c r="D34" s="13"/>
      <c r="E34" s="13"/>
    </row>
    <row r="35" spans="1:5" ht="20.25" x14ac:dyDescent="0.35">
      <c r="A35" s="19" t="s">
        <v>24</v>
      </c>
      <c r="B35" s="19"/>
      <c r="C35" s="19"/>
      <c r="D35" s="19"/>
      <c r="E35" s="13"/>
    </row>
    <row r="36" spans="1:5" ht="18" x14ac:dyDescent="0.35">
      <c r="A36" s="20" t="s">
        <v>17</v>
      </c>
      <c r="B36" s="20"/>
      <c r="C36" s="20"/>
      <c r="D36" s="20"/>
      <c r="E36" s="13"/>
    </row>
    <row r="37" spans="1:5" ht="18" x14ac:dyDescent="0.35">
      <c r="A37" s="13"/>
      <c r="B37" s="13"/>
      <c r="C37" s="13"/>
      <c r="D37" s="13"/>
      <c r="E37" s="13"/>
    </row>
    <row r="38" spans="1:5" ht="29.25" customHeight="1" x14ac:dyDescent="0.3">
      <c r="A38" s="17" t="s">
        <v>25</v>
      </c>
      <c r="B38" s="17"/>
      <c r="C38" s="17"/>
      <c r="D38" s="17"/>
      <c r="E38" s="17"/>
    </row>
    <row r="39" spans="1:5" ht="15.75" x14ac:dyDescent="0.25">
      <c r="A39" s="1"/>
      <c r="B39" s="1"/>
      <c r="C39" s="1"/>
      <c r="D39" s="1"/>
      <c r="E39" s="1"/>
    </row>
  </sheetData>
  <sheetProtection algorithmName="SHA-512" hashValue="BhEi3/umm/r7KowuDmVqI+bWlDxuMGyyVjn//vsB49mCnlHs0/oCbhnRL6OaWJUhHq3S5y7lin7lpMbDPGprqQ==" saltValue="2UHpxT4sVNMXdJD6ycHs2w==" spinCount="100000" sheet="1" objects="1" scenarios="1" formatCells="0" formatColumns="0" formatRows="0"/>
  <mergeCells count="18">
    <mergeCell ref="A31:E31"/>
    <mergeCell ref="A35:D35"/>
    <mergeCell ref="A36:D36"/>
    <mergeCell ref="A38:E38"/>
    <mergeCell ref="A24:D24"/>
    <mergeCell ref="A25:D25"/>
    <mergeCell ref="A26:D26"/>
    <mergeCell ref="A27:E27"/>
    <mergeCell ref="A28:E28"/>
    <mergeCell ref="A29:B29"/>
    <mergeCell ref="A11:E11"/>
    <mergeCell ref="A12:E12"/>
    <mergeCell ref="A17:E17"/>
    <mergeCell ref="A19:A20"/>
    <mergeCell ref="B19:B20"/>
    <mergeCell ref="C19:C20"/>
    <mergeCell ref="D19:D20"/>
    <mergeCell ref="E19:E20"/>
  </mergeCells>
  <conditionalFormatting sqref="E22:E23">
    <cfRule type="cellIs" dxfId="0" priority="1" operator="equal">
      <formula>0</formula>
    </cfRule>
  </conditionalFormatting>
  <pageMargins left="0.70866141732283472" right="0.19685039370078741" top="0.27559055118110237" bottom="0.47244094488188981" header="0.31496062992125984" footer="0.23622047244094491"/>
  <pageSetup paperSize="9" scale="9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FOF lot 1</vt:lpstr>
      <vt:lpstr>FOF lot 2</vt:lpstr>
      <vt:lpstr>'FOF lot 1'!Print_Area</vt:lpstr>
      <vt:lpstr>'FOF lot 2'!Print_Area</vt:lpstr>
      <vt:lpstr>'FOF lot 1'!Print_Titles</vt:lpstr>
      <vt:lpstr>'FOF lot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ANCA-GABRIELA CREŢU</cp:lastModifiedBy>
  <cp:lastPrinted>2022-02-08T20:47:19Z</cp:lastPrinted>
  <dcterms:created xsi:type="dcterms:W3CDTF">2020-05-07T09:02:37Z</dcterms:created>
  <dcterms:modified xsi:type="dcterms:W3CDTF">2023-10-25T11:52:23Z</dcterms:modified>
</cp:coreProperties>
</file>