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4_PAAP_2024\02_AD\023_Scule unelte accesorii instalatori\02_Doc_suport\"/>
    </mc:Choice>
  </mc:AlternateContent>
  <xr:revisionPtr revIDLastSave="0" documentId="13_ncr:1_{80D3F7B3-A4C4-461E-966D-8A1FA9AF4537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teh-fin" sheetId="1" r:id="rId1"/>
  </sheets>
  <definedNames>
    <definedName name="_xlnm.Print_Area" localSheetId="0">'Form_of_teh-fin'!$A$1:$I$65</definedName>
    <definedName name="_xlnm.Print_Titles" localSheetId="0">'Form_of_teh-fin'!$18:$19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I52" i="1"/>
  <c r="I50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21" i="1" l="1"/>
</calcChain>
</file>

<file path=xl/sharedStrings.xml><?xml version="1.0" encoding="utf-8"?>
<sst xmlns="http://schemas.openxmlformats.org/spreadsheetml/2006/main" count="126" uniqueCount="98">
  <si>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</si>
  <si>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</si>
  <si>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</si>
  <si>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</si>
  <si>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</si>
  <si>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</si>
  <si>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</si>
  <si>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</si>
  <si>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</si>
  <si>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</si>
  <si>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</si>
  <si>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</si>
  <si>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</si>
  <si>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</si>
  <si>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</si>
  <si>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</si>
  <si>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</si>
  <si>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</si>
  <si>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</si>
  <si>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</si>
  <si>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</si>
  <si>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(nu mai puțin de 30 de zile)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</si>
  <si>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</si>
  <si>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</si>
  <si>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</si>
  <si>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*) Formularul se va transmite atât în format .pdf (asumat de reprezentantul ofertantului prin semnarea acestuia) cât și în format editabil.</t>
  </si>
  <si>
    <t>Produse solicitate/
Cerințe minime</t>
  </si>
  <si>
    <t>8(6*7)</t>
  </si>
  <si>
    <t>2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</si>
  <si>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</si>
  <si>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</si>
  <si>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</si>
  <si>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Persoana desemnată pentru relația cu MF:..............................</t>
  </si>
  <si>
    <t>Valoare Totală</t>
  </si>
  <si>
    <t>Telefon mobil:....................................................</t>
  </si>
  <si>
    <t>1.   Examinând Scrisoarea de intenție și având în vedere Specificațiile tehnice publicate, subsemnatul, reprezentant al ofertantului, ne oferim să livrăm produsele solicitate în cantitatea și la prețurile ofertate, după cum urmează:</t>
  </si>
  <si>
    <t xml:space="preserve">Cantitate solicitată </t>
  </si>
  <si>
    <t xml:space="preserve">Cantitate ofertată </t>
  </si>
  <si>
    <t>buc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</si>
  <si>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</si>
  <si>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</si>
  <si>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</si>
  <si>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</si>
  <si>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</si>
  <si>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</si>
  <si>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</si>
  <si>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</si>
  <si>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</si>
  <si>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</si>
  <si>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</si>
  <si>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</si>
  <si>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</si>
  <si>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</si>
  <si>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</si>
  <si>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</si>
  <si>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</si>
  <si>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</si>
  <si>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</si>
  <si>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</si>
  <si>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....../......../2024</t>
  </si>
  <si>
    <r>
      <t xml:space="preserve">2.  Ne angajăm ca, în cazul în care oferta noastră este stabilită câştigătoare, să livrăm produsele în conformitate cu prevederile şi cerinţele cuprinse în Scrisoarea de intenție și în </t>
    </r>
    <r>
      <rPr>
        <sz val="14"/>
        <color rgb="FFFF0000"/>
        <rFont val="Trebuchet MS"/>
        <family val="2"/>
      </rPr>
      <t>Specificațiile tehnice</t>
    </r>
    <r>
      <rPr>
        <sz val="14"/>
        <color theme="1"/>
        <rFont val="Trebuchet MS"/>
        <family val="2"/>
      </rPr>
      <t>;</t>
    </r>
  </si>
  <si>
    <t>2024_A1_023 Lot 2 - Consumabile - scule, instrumente, accesorii pentru instalatori</t>
  </si>
  <si>
    <t>23</t>
  </si>
  <si>
    <t>24</t>
  </si>
  <si>
    <t>25</t>
  </si>
  <si>
    <t>26</t>
  </si>
  <si>
    <t>27</t>
  </si>
  <si>
    <t>28</t>
  </si>
  <si>
    <t>29</t>
  </si>
  <si>
    <r>
      <rPr>
        <b/>
        <sz val="12"/>
        <color theme="1"/>
        <rFont val="Trebuchet MS"/>
        <family val="2"/>
      </rPr>
      <t>Disc debitat metal, 125x1 mm</t>
    </r>
    <r>
      <rPr>
        <sz val="12"/>
        <color theme="1"/>
        <rFont val="Trebuchet MS"/>
        <family val="2"/>
      </rPr>
      <t xml:space="preserve">
Clasa de utilizare:                      - profesional
Diametru disc:                           - 125 mm
Diametru interior:                     - 22.23 mm
Suprafața de lucru:                    - metal/inox
Grosime:                                   - 1 mm</t>
    </r>
  </si>
  <si>
    <r>
      <rPr>
        <b/>
        <sz val="12"/>
        <color theme="1"/>
        <rFont val="Trebuchet MS"/>
        <family val="2"/>
      </rPr>
      <t>Disc debitat metal, 125x1,6 mm</t>
    </r>
    <r>
      <rPr>
        <sz val="12"/>
        <color theme="1"/>
        <rFont val="Trebuchet MS"/>
        <family val="2"/>
      </rPr>
      <t xml:space="preserve">
Clasa de utilizare:                      - profesional
Diametru disc:                           - 125 mm
Diametru interior:                     - 22.23 mm
Suprafața de lucru:                    - metal/inox
Grosime:                                   - 1.6 mm</t>
    </r>
  </si>
  <si>
    <r>
      <rPr>
        <b/>
        <sz val="12"/>
        <color theme="1"/>
        <rFont val="Trebuchet MS"/>
        <family val="2"/>
      </rPr>
      <t>Disc polizare metal, 125x6 mm</t>
    </r>
    <r>
      <rPr>
        <sz val="12"/>
        <color theme="1"/>
        <rFont val="Trebuchet MS"/>
        <family val="2"/>
      </rPr>
      <t xml:space="preserve">
Clasa de utilizare:                      - profesional
Diametru disc:                           - 125 mm
Diametru interior:                     - 22.23 mm
Suprafața de lucru:                    - metal/inox
Grosime:                                   - 6 mm</t>
    </r>
  </si>
  <si>
    <r>
      <rPr>
        <b/>
        <sz val="12"/>
        <color theme="1"/>
        <rFont val="Trebuchet MS"/>
        <family val="2"/>
      </rPr>
      <t>Daltă cu lama lungă, cu prindere SDS-Plus</t>
    </r>
    <r>
      <rPr>
        <sz val="12"/>
        <color theme="1"/>
        <rFont val="Trebuchet MS"/>
        <family val="2"/>
      </rPr>
      <t xml:space="preserve">
Tip produs: dalta
Material: otel
Utilizare: perforarea zidariei
Tip prindere: SDS-Plus
Latime: 20 mm
Lungime: 250 mm</t>
    </r>
  </si>
  <si>
    <r>
      <rPr>
        <b/>
        <sz val="12"/>
        <color theme="1"/>
        <rFont val="Trebuchet MS"/>
        <family val="2"/>
      </rPr>
      <t>Spiț cu prindere SDS-Plus, cu autoascuțire</t>
    </r>
    <r>
      <rPr>
        <sz val="12"/>
        <color theme="1"/>
        <rFont val="Trebuchet MS"/>
        <family val="2"/>
      </rPr>
      <t xml:space="preserve">
Tip produs: șpiț
Material: otel
Vârf cu autoascuțire
Utilizare: pentru beton/zidariei
Tip prindere: SDS-Plus
Lungime: 250 mm</t>
    </r>
  </si>
  <si>
    <r>
      <rPr>
        <b/>
        <sz val="12"/>
        <color theme="1"/>
        <rFont val="Trebuchet MS"/>
        <family val="2"/>
      </rPr>
      <t>Daltă manuală pentru beton, 20 mm</t>
    </r>
    <r>
      <rPr>
        <sz val="12"/>
        <color theme="1"/>
        <rFont val="Trebuchet MS"/>
        <family val="2"/>
      </rPr>
      <t xml:space="preserve">
Tip produs: dalta
Material: otel
Utilizare: lucrări de construcții
Latime: 20 mm
Lungime: 250 mm</t>
    </r>
  </si>
  <si>
    <r>
      <rPr>
        <b/>
        <sz val="12"/>
        <color theme="1"/>
        <rFont val="Trebuchet MS"/>
        <family val="2"/>
      </rPr>
      <t>Daltă ascuțită, spiț, pentru beton</t>
    </r>
    <r>
      <rPr>
        <sz val="12"/>
        <color theme="1"/>
        <rFont val="Trebuchet MS"/>
        <family val="2"/>
      </rPr>
      <t xml:space="preserve">
Tip produs: spiț
Material: otel aliat pentru scule
Mâner: cauciucat, anti-alunecare
Utilizare: pentru beton/zidariei</t>
    </r>
  </si>
  <si>
    <r>
      <rPr>
        <b/>
        <sz val="12"/>
        <color theme="1"/>
        <rFont val="Trebuchet MS"/>
        <family val="2"/>
      </rPr>
      <t>Burghiu pentru metal HSS, 4 mm</t>
    </r>
    <r>
      <rPr>
        <sz val="12"/>
        <color theme="1"/>
        <rFont val="Trebuchet MS"/>
        <family val="2"/>
      </rPr>
      <t xml:space="preserve">
Tip prindere: Coadă cilindrică
Material burghiu: oțel HSS
Utilizare: metal
Diametru găurire (mm): 4 mm</t>
    </r>
  </si>
  <si>
    <r>
      <rPr>
        <b/>
        <sz val="12"/>
        <color theme="1"/>
        <rFont val="Trebuchet MS"/>
        <family val="2"/>
      </rPr>
      <t>Burghiu pentru metal HSS, 5 mm</t>
    </r>
    <r>
      <rPr>
        <sz val="12"/>
        <color theme="1"/>
        <rFont val="Trebuchet MS"/>
        <family val="2"/>
      </rPr>
      <t xml:space="preserve">
Tip prindere: Coadă cilindrică
Material burghiu: oțel HSS
Utilizare: metal
Diametru găurire (mm): 5 mm</t>
    </r>
  </si>
  <si>
    <r>
      <rPr>
        <b/>
        <sz val="12"/>
        <color theme="1"/>
        <rFont val="Trebuchet MS"/>
        <family val="2"/>
      </rPr>
      <t>Burghiu pentru metal HSS, 6 mm</t>
    </r>
    <r>
      <rPr>
        <sz val="12"/>
        <color theme="1"/>
        <rFont val="Trebuchet MS"/>
        <family val="2"/>
      </rPr>
      <t xml:space="preserve">
Tip prindere: Coadă cilindrică
Material burghiu: oțel HSS
Utilizare: metal
Diametru găurire (mm): 6 mm</t>
    </r>
  </si>
  <si>
    <r>
      <rPr>
        <b/>
        <sz val="12"/>
        <color theme="1"/>
        <rFont val="Trebuchet MS"/>
        <family val="2"/>
      </rPr>
      <t>Burghiu pentru metal HSS, 8 mm</t>
    </r>
    <r>
      <rPr>
        <sz val="12"/>
        <color theme="1"/>
        <rFont val="Trebuchet MS"/>
        <family val="2"/>
      </rPr>
      <t xml:space="preserve">
Tip prindere: Coadă cilindrică
Material burghiu: oțel HSS
Utilizare: metal
Diametru găurire (mm): 8 mm</t>
    </r>
  </si>
  <si>
    <r>
      <rPr>
        <b/>
        <sz val="12"/>
        <color theme="1"/>
        <rFont val="Trebuchet MS"/>
        <family val="2"/>
      </rPr>
      <t>Burghiu pentru metal HSS, 10 mm</t>
    </r>
    <r>
      <rPr>
        <sz val="12"/>
        <color theme="1"/>
        <rFont val="Trebuchet MS"/>
        <family val="2"/>
      </rPr>
      <t xml:space="preserve">
Tip prindere: Coadă cilindrică
Material burghiu: oțel HSS
Utilizare: metal
Diametru găurire (mm): 10 mm</t>
    </r>
  </si>
  <si>
    <r>
      <rPr>
        <b/>
        <sz val="12"/>
        <color theme="1"/>
        <rFont val="Trebuchet MS"/>
        <family val="2"/>
      </rPr>
      <t>Burghiu pentru metal HSS, 11 mm</t>
    </r>
    <r>
      <rPr>
        <sz val="12"/>
        <color theme="1"/>
        <rFont val="Trebuchet MS"/>
        <family val="2"/>
      </rPr>
      <t xml:space="preserve">
Tip prindere: Coadă cilindrică
Material burghiu: oțel HSS
Utilizare: metal
Diametru găurire (mm): 11 mm</t>
    </r>
  </si>
  <si>
    <r>
      <rPr>
        <b/>
        <sz val="12"/>
        <color theme="1"/>
        <rFont val="Trebuchet MS"/>
        <family val="2"/>
      </rPr>
      <t>Burghiu pentru metal HSS, coadă redusă, 13,5 mm</t>
    </r>
    <r>
      <rPr>
        <sz val="12"/>
        <color theme="1"/>
        <rFont val="Trebuchet MS"/>
        <family val="2"/>
      </rPr>
      <t xml:space="preserve">
Tip prindere: Coadă cilindrică
Material burghiu: oțel HSS
Utilizare: metal
Diametru găurire (mm): 13,5 mm</t>
    </r>
  </si>
  <si>
    <r>
      <rPr>
        <b/>
        <sz val="12"/>
        <color theme="1"/>
        <rFont val="Trebuchet MS"/>
        <family val="2"/>
      </rPr>
      <t>Burghiu pentru metal HSS, coadă redusă, 15 mm</t>
    </r>
    <r>
      <rPr>
        <sz val="12"/>
        <color theme="1"/>
        <rFont val="Trebuchet MS"/>
        <family val="2"/>
      </rPr>
      <t xml:space="preserve">
Tip prindere: Coadă cilindrică
Material burghiu: oțel HSS
Utilizare: metal
Diametru găurire (mm): 15 mm</t>
    </r>
  </si>
  <si>
    <r>
      <rPr>
        <b/>
        <sz val="12"/>
        <color theme="1"/>
        <rFont val="Trebuchet MS"/>
        <family val="2"/>
      </rPr>
      <t>Burghiu pentru metal HSS, coadă redusă, 16 mm</t>
    </r>
    <r>
      <rPr>
        <sz val="12"/>
        <color theme="1"/>
        <rFont val="Trebuchet MS"/>
        <family val="2"/>
      </rPr>
      <t xml:space="preserve">
Tip prindere: Coadă cilindrică
Material burghiu: oțel înaltă rezistență
Utilizare: metal
Diametru găurire (mm): 16 mm</t>
    </r>
  </si>
  <si>
    <r>
      <rPr>
        <b/>
        <sz val="12"/>
        <color theme="1"/>
        <rFont val="Trebuchet MS"/>
        <family val="2"/>
      </rPr>
      <t>Burghiu pentru beton, SDS Plus, 6 x 160 mm</t>
    </r>
    <r>
      <rPr>
        <sz val="12"/>
        <color theme="1"/>
        <rFont val="Trebuchet MS"/>
        <family val="2"/>
      </rPr>
      <t xml:space="preserve">
Tip prindere: SDS Plus
Diametru găurire (mm): 6
Lungimea totală: 160 mm
Geometrie cu 4 tăișuri ce preîntâmpină blocarea și ruperea
Vârf de centrare pentru o centrare exactă în beton</t>
    </r>
  </si>
  <si>
    <r>
      <rPr>
        <b/>
        <sz val="12"/>
        <color theme="1"/>
        <rFont val="Trebuchet MS"/>
        <family val="2"/>
      </rPr>
      <t>Burghiu pentru beton, SDS Plus, 8 x 160 mm</t>
    </r>
    <r>
      <rPr>
        <sz val="12"/>
        <color theme="1"/>
        <rFont val="Trebuchet MS"/>
        <family val="2"/>
      </rPr>
      <t xml:space="preserve">
Tip prindere: SDS Plus
Diametru găurire (mm): 8
Lungimea totală: 160 mm
Geometrie cu 4 tăișuri ce preîntâmpină blocarea și ruperea
Vârf de centrare pentru o centrare exactă în beton</t>
    </r>
  </si>
  <si>
    <r>
      <rPr>
        <b/>
        <sz val="12"/>
        <color theme="1"/>
        <rFont val="Trebuchet MS"/>
        <family val="2"/>
      </rPr>
      <t>Burghiu pentru beton, SDS Plus, 10 x 210 mm</t>
    </r>
    <r>
      <rPr>
        <sz val="12"/>
        <color theme="1"/>
        <rFont val="Trebuchet MS"/>
        <family val="2"/>
      </rPr>
      <t xml:space="preserve">
Tip prindere: SDS Plus
Diametru găurire (mm): 10
Lungimea totală: 210 mm
Geometrie cu 4 tăișuri ce preîntâmpină blocarea și ruperea
Vârf de centrare pentru o centrare exactă în beton</t>
    </r>
  </si>
  <si>
    <r>
      <rPr>
        <b/>
        <sz val="12"/>
        <color theme="1"/>
        <rFont val="Trebuchet MS"/>
        <family val="2"/>
      </rPr>
      <t>Burghiu pentru beton, SDS Plus, 12 x 210 mm</t>
    </r>
    <r>
      <rPr>
        <sz val="12"/>
        <color theme="1"/>
        <rFont val="Trebuchet MS"/>
        <family val="2"/>
      </rPr>
      <t xml:space="preserve">
Tip prindere: SDS Plus
Diametru găurire (mm): 12
Lungimea totală: 210 mm
Geometrie cu 4 tăișuri ce preîntâmpină blocarea și ruperea
Vârf de centrare pentru o centrare exactă în beton</t>
    </r>
  </si>
  <si>
    <r>
      <rPr>
        <b/>
        <sz val="12"/>
        <color theme="1"/>
        <rFont val="Trebuchet MS"/>
        <family val="2"/>
      </rPr>
      <t>Burghiu pentru beton, SDS Plus, 14 x 210 mm</t>
    </r>
    <r>
      <rPr>
        <sz val="12"/>
        <color theme="1"/>
        <rFont val="Trebuchet MS"/>
        <family val="2"/>
      </rPr>
      <t xml:space="preserve">
Tip prindere: SDS Plus
Diametru găurire (mm): 14
Lungimea totală: 210 mm
Geometrie cu 4 tăișuri ce preîntâmpină blocarea și ruperea
Vârf de centrare pentru o centrare exactă în beton</t>
    </r>
  </si>
  <si>
    <r>
      <rPr>
        <b/>
        <sz val="12"/>
        <color theme="1"/>
        <rFont val="Trebuchet MS"/>
        <family val="2"/>
      </rPr>
      <t>Burghiu pentru beton, SDS Plus, 16 x 210 mm</t>
    </r>
    <r>
      <rPr>
        <sz val="12"/>
        <color theme="1"/>
        <rFont val="Trebuchet MS"/>
        <family val="2"/>
      </rPr>
      <t xml:space="preserve">
Tip prindere: SDS Plus
Diametru găurire (mm): 16
Lungimea totală: 210 mm
Geometrie cu 4 tăișuri ce preîntâmpină blocarea și ruperea
Vârf de centrare pentru o centrare exactă în beton</t>
    </r>
  </si>
  <si>
    <r>
      <rPr>
        <b/>
        <sz val="12"/>
        <color theme="1"/>
        <rFont val="Trebuchet MS"/>
        <family val="2"/>
      </rPr>
      <t>Set chei imbus hexagon, tip L, Nr: 3÷14 mm</t>
    </r>
    <r>
      <rPr>
        <sz val="12"/>
        <color theme="1"/>
        <rFont val="Trebuchet MS"/>
        <family val="2"/>
      </rPr>
      <t xml:space="preserve">
Tip produs: Trusă chei
Tip cheie: Imbus hexagonal
Dimensiuni: 3 ÷ 14 mm
Material: Oțel Crom-vanadiu
Ambalaj: suport de plastic</t>
    </r>
  </si>
  <si>
    <r>
      <rPr>
        <b/>
        <sz val="12"/>
        <color theme="1"/>
        <rFont val="Trebuchet MS"/>
        <family val="2"/>
      </rPr>
      <t>Ruletă de măsurat cu protecție de cauciuc 3m</t>
    </r>
    <r>
      <rPr>
        <sz val="12"/>
        <color theme="1"/>
        <rFont val="Trebuchet MS"/>
        <family val="2"/>
      </rPr>
      <t xml:space="preserve">
Lungime de măsurare: 3 m
Carcasa ergonomica, compacta, acoperita cu un strat de cauciuc rezistent la impact
Prevazuta cu sistem de blocare si retragere automata a benzii</t>
    </r>
  </si>
  <si>
    <r>
      <rPr>
        <b/>
        <sz val="12"/>
        <color theme="1"/>
        <rFont val="Trebuchet MS"/>
        <family val="2"/>
      </rPr>
      <t>Ruletă de măsurat cu protecție de cauciuc 5m</t>
    </r>
    <r>
      <rPr>
        <sz val="12"/>
        <color theme="1"/>
        <rFont val="Trebuchet MS"/>
        <family val="2"/>
      </rPr>
      <t xml:space="preserve">
Lungime de măsurare: 5 m
Carcasa ergonomica, compacta, acoperita cu un strat de cauciuc rezistent la impact
Prevazuta cu sistem de blocare si retragere automata a benzii</t>
    </r>
  </si>
  <si>
    <r>
      <rPr>
        <b/>
        <sz val="12"/>
        <color theme="1"/>
        <rFont val="Trebuchet MS"/>
        <family val="2"/>
      </rPr>
      <t>Ruletă de măsurat cu protecție de cauciuc 10m</t>
    </r>
    <r>
      <rPr>
        <sz val="12"/>
        <color theme="1"/>
        <rFont val="Trebuchet MS"/>
        <family val="2"/>
      </rPr>
      <t xml:space="preserve">
Lungime de măsurare: 10 m
Carcasa ergonomica, compacta, acoperita cu un strat de cauciuc rezistent la impact
Prevazuta cu sistem de blocare si retragere automata a benzii</t>
    </r>
  </si>
  <si>
    <r>
      <rPr>
        <b/>
        <sz val="12"/>
        <color theme="1"/>
        <rFont val="Trebuchet MS"/>
        <family val="2"/>
      </rPr>
      <t>Cutter profesional, cu lame de rezervă</t>
    </r>
    <r>
      <rPr>
        <sz val="12"/>
        <color theme="1"/>
        <rFont val="Trebuchet MS"/>
        <family val="2"/>
      </rPr>
      <t xml:space="preserve">
Tip produs: cutter manual
Lama reglabila si maner ergonomic care asigura un rezultat precis.
Include set de lame rezervă, 5÷10 Buc</t>
    </r>
  </si>
  <si>
    <r>
      <rPr>
        <b/>
        <sz val="12"/>
        <color theme="1"/>
        <rFont val="Trebuchet MS"/>
        <family val="2"/>
      </rPr>
      <t>Diblu plastic cu surub Ø 6x40 mm (set 50/100/200 buc)</t>
    </r>
    <r>
      <rPr>
        <sz val="12"/>
        <color theme="1"/>
        <rFont val="Trebuchet MS"/>
        <family val="2"/>
      </rPr>
      <t xml:space="preserve">
Tip produs: Diblu cu șurub
Vânzare: blister/cutie
Cap șurub: Înecat
Tip montaj: cu înșurubare
Diametrul burghiului: 6 mm</t>
    </r>
  </si>
  <si>
    <r>
      <rPr>
        <b/>
        <sz val="12"/>
        <color theme="1"/>
        <rFont val="Trebuchet MS"/>
        <family val="2"/>
      </rPr>
      <t>Diblu plastic cu surub Ø 8x50 mm (set 50/100/200 buc)</t>
    </r>
    <r>
      <rPr>
        <sz val="12"/>
        <color theme="1"/>
        <rFont val="Trebuchet MS"/>
        <family val="2"/>
      </rPr>
      <t xml:space="preserve">
Tip produs: Diblu cu șurub
Vânzare: blister/cutie
Cap șurub: Înecat
Tip montaj: cu înșurubare
Diametrul burghiului: 8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</si>
</sst>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color theme="1"/>
      <name val="Trebuchet MS"/>
      <family val="2"/>
    </font>
    <font>
      <sz val="14"/>
      <color rgb="FFFF0000"/>
      <name val="Trebuchet MS"/>
      <family val="2"/>
    </font>
    <font>
      <b/>
      <sz val="11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sz val="14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18"/>
      <name val="Trebuchet MS"/>
      <family val="2"/>
    </font>
    <font>
      <sz val="18"/>
      <name val="Trebuchet MS"/>
      <family val="2"/>
    </font>
    <font>
      <sz val="14"/>
      <name val="Trebuchet MS"/>
      <family val="2"/>
    </font>
    <font>
      <b/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2" fontId="9" fillId="0" borderId="7" xfId="0" applyNumberFormat="1" applyFont="1" applyBorder="1" applyAlignment="1">
      <alignment vertical="center" wrapText="1"/>
    </xf>
    <xf numFmtId="0" fontId="4" fillId="0" borderId="7" xfId="0" applyFont="1" applyBorder="1" applyAlignment="1" applyProtection="1">
      <alignment horizontal="center" vertical="center"/>
      <protection locked="0"/>
    </xf>
    <xf numFmtId="43" fontId="10" fillId="0" borderId="7" xfId="1" applyFont="1" applyBorder="1" applyAlignment="1">
      <alignment horizontal="center" vertical="center" wrapText="1"/>
    </xf>
    <xf numFmtId="43" fontId="10" fillId="0" borderId="7" xfId="1" applyFont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13" fillId="0" borderId="0" xfId="0" applyFont="1"/>
    <xf numFmtId="0" fontId="4" fillId="0" borderId="0" xfId="0" applyFont="1" applyAlignment="1" applyProtection="1"/>
    <xf numFmtId="0" fontId="13" fillId="0" borderId="0" xfId="0" applyFont="1" applyAlignment="1"/>
    <xf numFmtId="0" fontId="17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" fontId="4" fillId="0" borderId="7" xfId="0" applyNumberFormat="1" applyFont="1" applyBorder="1" applyAlignment="1" applyProtection="1">
      <alignment horizontal="center" vertical="center"/>
      <protection locked="0"/>
    </xf>
    <xf numFmtId="2" fontId="4" fillId="0" borderId="7" xfId="0" applyNumberFormat="1" applyFont="1" applyBorder="1" applyAlignment="1" applyProtection="1">
      <alignment horizontal="center" vertical="center" wrapText="1"/>
      <protection locked="0"/>
    </xf>
    <xf numFmtId="1" fontId="0" fillId="0" borderId="7" xfId="0" applyNumberForma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6" fillId="0" borderId="0" xfId="0" applyFont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I65"/>
  <sheetViews>
    <sheetView tabSelected="1" view="pageBreakPreview" zoomScale="80" zoomScaleNormal="100" zoomScaleSheetLayoutView="80" workbookViewId="0">
      <selection activeCell="F21" sqref="F21"/>
    </sheetView>
  </sheetViews>
  <sheetFormatPr defaultRowHeight="15" x14ac:dyDescent="0.25"/>
  <cols>
    <col min="1" max="1" width="8.7109375" customWidth="1"/>
    <col min="2" max="2" width="44.7109375" customWidth="1"/>
    <col min="3" max="3" width="9.42578125" customWidth="1"/>
    <col min="4" max="4" width="11.7109375" customWidth="1"/>
    <col min="5" max="5" width="8.42578125" customWidth="1"/>
    <col min="6" max="6" width="31.140625" customWidth="1"/>
    <col min="7" max="7" width="11.7109375" customWidth="1"/>
    <col min="8" max="8" width="13.140625" customWidth="1"/>
    <col min="9" max="9" width="18.140625" customWidth="1"/>
  </cols>
  <sheetData>
    <row r="1" spans="1:9" ht="18" x14ac:dyDescent="0.35">
      <c r="A1" s="1" t="s">
        <v>0</v>
      </c>
      <c r="B1" s="2"/>
      <c r="C1" s="2"/>
      <c r="D1" s="3"/>
      <c r="E1" s="2"/>
      <c r="F1" s="3"/>
      <c r="G1" s="3"/>
      <c r="H1" s="3"/>
      <c r="I1" s="3"/>
    </row>
    <row r="2" spans="1:9" ht="18" x14ac:dyDescent="0.3">
      <c r="A2" s="4" t="s">
        <v>1</v>
      </c>
      <c r="B2" s="5"/>
      <c r="C2" s="5"/>
      <c r="D2" s="5"/>
      <c r="E2" s="5"/>
      <c r="F2" s="5"/>
      <c r="G2" s="5"/>
      <c r="H2" s="6"/>
      <c r="I2" s="6"/>
    </row>
    <row r="3" spans="1:9" ht="18" x14ac:dyDescent="0.3">
      <c r="A3" s="4" t="s">
        <v>2</v>
      </c>
      <c r="B3" s="7"/>
      <c r="C3" s="7"/>
      <c r="D3" s="6"/>
      <c r="E3" s="7"/>
      <c r="F3" s="6"/>
      <c r="G3" s="6"/>
      <c r="H3" s="6"/>
      <c r="I3" s="6"/>
    </row>
    <row r="4" spans="1:9" ht="18" x14ac:dyDescent="0.3">
      <c r="A4" s="4" t="s">
        <v>3</v>
      </c>
      <c r="B4" s="7"/>
      <c r="C4" s="7"/>
      <c r="D4" s="6"/>
      <c r="E4" s="7"/>
      <c r="F4" s="6"/>
      <c r="G4" s="6"/>
      <c r="H4" s="6"/>
      <c r="I4" s="6"/>
    </row>
    <row r="5" spans="1:9" ht="18" x14ac:dyDescent="0.3">
      <c r="A5" s="4" t="s">
        <v>4</v>
      </c>
      <c r="B5" s="7"/>
      <c r="C5" s="7"/>
      <c r="D5" s="6"/>
      <c r="E5" s="7"/>
      <c r="F5" s="6"/>
      <c r="G5" s="6"/>
      <c r="H5" s="6"/>
      <c r="I5" s="6"/>
    </row>
    <row r="6" spans="1:9" ht="18" x14ac:dyDescent="0.3">
      <c r="A6" s="4" t="s">
        <v>5</v>
      </c>
      <c r="B6" s="7"/>
      <c r="C6" s="7"/>
      <c r="D6" s="6"/>
      <c r="E6" s="7"/>
      <c r="F6" s="6"/>
      <c r="G6" s="6"/>
      <c r="H6" s="6"/>
      <c r="I6" s="6"/>
    </row>
    <row r="7" spans="1:9" ht="18" x14ac:dyDescent="0.3">
      <c r="A7" s="4" t="s">
        <v>6</v>
      </c>
      <c r="B7" s="7"/>
      <c r="C7" s="7"/>
      <c r="D7" s="6"/>
      <c r="E7" s="7"/>
      <c r="F7" s="6"/>
      <c r="G7" s="6"/>
      <c r="H7" s="6"/>
      <c r="I7" s="6"/>
    </row>
    <row r="8" spans="1:9" ht="18" x14ac:dyDescent="0.3">
      <c r="A8" s="8" t="s">
        <v>32</v>
      </c>
      <c r="B8" s="7"/>
      <c r="C8" s="7"/>
      <c r="D8" s="6"/>
      <c r="E8" s="7"/>
      <c r="F8" s="6"/>
      <c r="G8" s="6"/>
      <c r="H8" s="6"/>
      <c r="I8" s="6"/>
    </row>
    <row r="9" spans="1:9" ht="18" x14ac:dyDescent="0.3">
      <c r="A9" s="4" t="s">
        <v>34</v>
      </c>
      <c r="B9" s="2"/>
      <c r="C9" s="2"/>
      <c r="D9" s="3"/>
      <c r="E9" s="2"/>
      <c r="F9" s="3"/>
      <c r="G9" s="3"/>
      <c r="H9" s="3"/>
      <c r="I9" s="3"/>
    </row>
    <row r="10" spans="1:9" ht="30.75" x14ac:dyDescent="0.25">
      <c r="A10" s="47" t="s">
        <v>7</v>
      </c>
      <c r="B10" s="47"/>
      <c r="C10" s="47"/>
      <c r="D10" s="47"/>
      <c r="E10" s="47"/>
      <c r="F10" s="47"/>
      <c r="G10" s="47"/>
      <c r="H10" s="47"/>
      <c r="I10" s="47"/>
    </row>
    <row r="11" spans="1:9" ht="35.1" customHeight="1" x14ac:dyDescent="0.25">
      <c r="A11" s="61" t="s">
        <v>61</v>
      </c>
      <c r="B11" s="62"/>
      <c r="C11" s="62"/>
      <c r="D11" s="62"/>
      <c r="E11" s="62"/>
      <c r="F11" s="62"/>
      <c r="G11" s="62"/>
      <c r="H11" s="62"/>
      <c r="I11" s="62"/>
    </row>
    <row r="12" spans="1:9" ht="18.75" x14ac:dyDescent="0.35">
      <c r="A12" s="9" t="s">
        <v>8</v>
      </c>
      <c r="B12" s="10"/>
      <c r="C12" s="10"/>
      <c r="D12" s="11"/>
      <c r="E12" s="10"/>
      <c r="F12" s="11"/>
      <c r="G12" s="11"/>
      <c r="H12" s="11"/>
      <c r="I12" s="11"/>
    </row>
    <row r="13" spans="1:9" ht="18.75" x14ac:dyDescent="0.35">
      <c r="A13" s="9" t="s">
        <v>29</v>
      </c>
      <c r="B13" s="10"/>
      <c r="C13" s="10"/>
      <c r="D13" s="11"/>
      <c r="E13" s="10"/>
      <c r="F13" s="11"/>
      <c r="G13" s="11"/>
      <c r="H13" s="11"/>
      <c r="I13" s="11"/>
    </row>
    <row r="14" spans="1:9" ht="18.75" x14ac:dyDescent="0.35">
      <c r="A14" s="9" t="s">
        <v>9</v>
      </c>
      <c r="B14" s="10"/>
      <c r="C14" s="10"/>
      <c r="D14" s="11"/>
      <c r="E14" s="10"/>
      <c r="F14" s="11"/>
      <c r="G14" s="11"/>
      <c r="H14" s="11"/>
      <c r="I14" s="11"/>
    </row>
    <row r="15" spans="1:9" ht="18" x14ac:dyDescent="0.35">
      <c r="A15" s="12"/>
      <c r="B15" s="10"/>
      <c r="C15" s="10"/>
      <c r="D15" s="11"/>
      <c r="E15" s="10"/>
      <c r="F15" s="11"/>
      <c r="G15" s="11"/>
      <c r="H15" s="11"/>
      <c r="I15" s="11"/>
    </row>
    <row r="16" spans="1:9" ht="54" customHeight="1" x14ac:dyDescent="0.25">
      <c r="A16" s="48" t="s">
        <v>35</v>
      </c>
      <c r="B16" s="48"/>
      <c r="C16" s="48"/>
      <c r="D16" s="48"/>
      <c r="E16" s="48"/>
      <c r="F16" s="48"/>
      <c r="G16" s="48"/>
      <c r="H16" s="48"/>
      <c r="I16" s="48"/>
    </row>
    <row r="17" spans="1:9" ht="17.25" thickBot="1" x14ac:dyDescent="0.35">
      <c r="A17" s="13"/>
      <c r="B17" s="2"/>
      <c r="C17" s="2"/>
      <c r="D17" s="3"/>
      <c r="E17" s="2"/>
      <c r="F17" s="3"/>
      <c r="G17" s="3"/>
      <c r="H17" s="3"/>
      <c r="I17" s="3"/>
    </row>
    <row r="18" spans="1:9" ht="22.9" customHeight="1" thickBot="1" x14ac:dyDescent="0.3">
      <c r="A18" s="49" t="s">
        <v>10</v>
      </c>
      <c r="B18" s="51" t="s">
        <v>26</v>
      </c>
      <c r="C18" s="53" t="s">
        <v>11</v>
      </c>
      <c r="D18" s="55" t="s">
        <v>36</v>
      </c>
      <c r="E18" s="57" t="s">
        <v>12</v>
      </c>
      <c r="F18" s="58"/>
      <c r="G18" s="55" t="s">
        <v>37</v>
      </c>
      <c r="H18" s="55" t="s">
        <v>13</v>
      </c>
      <c r="I18" s="59" t="s">
        <v>33</v>
      </c>
    </row>
    <row r="19" spans="1:9" ht="44.45" customHeight="1" thickBot="1" x14ac:dyDescent="0.3">
      <c r="A19" s="50"/>
      <c r="B19" s="52"/>
      <c r="C19" s="54"/>
      <c r="D19" s="56"/>
      <c r="E19" s="35" t="s">
        <v>14</v>
      </c>
      <c r="F19" s="35" t="s">
        <v>15</v>
      </c>
      <c r="G19" s="56"/>
      <c r="H19" s="56"/>
      <c r="I19" s="60"/>
    </row>
    <row r="20" spans="1:9" ht="16.5" x14ac:dyDescent="0.25">
      <c r="A20" s="36">
        <v>0</v>
      </c>
      <c r="B20" s="37">
        <v>1</v>
      </c>
      <c r="C20" s="37">
        <v>2</v>
      </c>
      <c r="D20" s="37">
        <v>3</v>
      </c>
      <c r="E20" s="37">
        <v>4</v>
      </c>
      <c r="F20" s="37">
        <v>5</v>
      </c>
      <c r="G20" s="37">
        <v>6</v>
      </c>
      <c r="H20" s="37">
        <v>7</v>
      </c>
      <c r="I20" s="38" t="s">
        <v>27</v>
      </c>
    </row>
    <row r="21" spans="1:9" ht="180" x14ac:dyDescent="0.25">
      <c r="A21" s="39">
        <v>1</v>
      </c>
      <c r="B21" s="45" t="s">
        <v>69</v>
      </c>
      <c r="C21" s="41" t="s">
        <v>38</v>
      </c>
      <c r="D21" s="44">
        <v>10</v>
      </c>
      <c r="E21" s="14"/>
      <c r="F21" s="17"/>
      <c r="G21" s="42"/>
      <c r="H21" s="43"/>
      <c r="I21" s="16">
        <f>G21*H21</f>
        <v>0</v>
      </c>
    </row>
    <row r="22" spans="1:9" ht="198" x14ac:dyDescent="0.25">
      <c r="A22" s="40" t="s">
        <v>28</v>
      </c>
      <c r="B22" s="45" t="s">
        <v>70</v>
      </c>
      <c r="C22" s="41" t="s">
        <v>38</v>
      </c>
      <c r="D22" s="44">
        <v>10</v>
      </c>
      <c r="E22" s="14"/>
      <c r="F22" s="15"/>
      <c r="G22" s="42"/>
      <c r="H22" s="43"/>
      <c r="I22" s="16">
        <f t="shared" ref="I22:I49" si="0">G22*H22</f>
        <v>0</v>
      </c>
    </row>
    <row r="23" spans="1:9" ht="180" x14ac:dyDescent="0.25">
      <c r="A23" s="39" t="s">
        <v>39</v>
      </c>
      <c r="B23" s="45" t="s">
        <v>71</v>
      </c>
      <c r="C23" s="41" t="s">
        <v>38</v>
      </c>
      <c r="D23" s="44">
        <v>5</v>
      </c>
      <c r="E23" s="14"/>
      <c r="F23" s="17"/>
      <c r="G23" s="42"/>
      <c r="H23" s="43"/>
      <c r="I23" s="16">
        <f t="shared" si="0"/>
        <v>0</v>
      </c>
    </row>
    <row r="24" spans="1:9" ht="144" x14ac:dyDescent="0.25">
      <c r="A24" s="40" t="s">
        <v>40</v>
      </c>
      <c r="B24" s="45" t="s">
        <v>72</v>
      </c>
      <c r="C24" s="41" t="s">
        <v>38</v>
      </c>
      <c r="D24" s="44">
        <v>1</v>
      </c>
      <c r="E24" s="14"/>
      <c r="F24" s="17"/>
      <c r="G24" s="42"/>
      <c r="H24" s="43"/>
      <c r="I24" s="16">
        <f t="shared" si="0"/>
        <v>0</v>
      </c>
    </row>
    <row r="25" spans="1:9" ht="144" x14ac:dyDescent="0.25">
      <c r="A25" s="39" t="s">
        <v>41</v>
      </c>
      <c r="B25" s="45" t="s">
        <v>73</v>
      </c>
      <c r="C25" s="41" t="s">
        <v>38</v>
      </c>
      <c r="D25" s="44">
        <v>1</v>
      </c>
      <c r="E25" s="14"/>
      <c r="F25" s="17"/>
      <c r="G25" s="42"/>
      <c r="H25" s="43"/>
      <c r="I25" s="16">
        <f t="shared" si="0"/>
        <v>0</v>
      </c>
    </row>
    <row r="26" spans="1:9" ht="108" x14ac:dyDescent="0.25">
      <c r="A26" s="40" t="s">
        <v>42</v>
      </c>
      <c r="B26" s="45" t="s">
        <v>74</v>
      </c>
      <c r="C26" s="41" t="s">
        <v>38</v>
      </c>
      <c r="D26" s="44">
        <v>1</v>
      </c>
      <c r="E26" s="14"/>
      <c r="F26" s="17"/>
      <c r="G26" s="42"/>
      <c r="H26" s="43"/>
      <c r="I26" s="16">
        <f t="shared" si="0"/>
        <v>0</v>
      </c>
    </row>
    <row r="27" spans="1:9" ht="90" x14ac:dyDescent="0.25">
      <c r="A27" s="39" t="s">
        <v>43</v>
      </c>
      <c r="B27" s="45" t="s">
        <v>75</v>
      </c>
      <c r="C27" s="41" t="s">
        <v>38</v>
      </c>
      <c r="D27" s="44">
        <v>1</v>
      </c>
      <c r="E27" s="14"/>
      <c r="F27" s="17"/>
      <c r="G27" s="42"/>
      <c r="H27" s="43"/>
      <c r="I27" s="16">
        <f t="shared" si="0"/>
        <v>0</v>
      </c>
    </row>
    <row r="28" spans="1:9" ht="90" x14ac:dyDescent="0.25">
      <c r="A28" s="40" t="s">
        <v>44</v>
      </c>
      <c r="B28" s="45" t="s">
        <v>76</v>
      </c>
      <c r="C28" s="41" t="s">
        <v>38</v>
      </c>
      <c r="D28" s="44">
        <v>5</v>
      </c>
      <c r="E28" s="14"/>
      <c r="F28" s="17"/>
      <c r="G28" s="42"/>
      <c r="H28" s="43"/>
      <c r="I28" s="16">
        <f t="shared" si="0"/>
        <v>0</v>
      </c>
    </row>
    <row r="29" spans="1:9" ht="90" x14ac:dyDescent="0.25">
      <c r="A29" s="39" t="s">
        <v>45</v>
      </c>
      <c r="B29" s="45" t="s">
        <v>77</v>
      </c>
      <c r="C29" s="41" t="s">
        <v>38</v>
      </c>
      <c r="D29" s="44">
        <v>5</v>
      </c>
      <c r="E29" s="14"/>
      <c r="F29" s="17"/>
      <c r="G29" s="42"/>
      <c r="H29" s="43"/>
      <c r="I29" s="16">
        <f t="shared" si="0"/>
        <v>0</v>
      </c>
    </row>
    <row r="30" spans="1:9" ht="90" x14ac:dyDescent="0.25">
      <c r="A30" s="40" t="s">
        <v>46</v>
      </c>
      <c r="B30" s="45" t="s">
        <v>78</v>
      </c>
      <c r="C30" s="41" t="s">
        <v>38</v>
      </c>
      <c r="D30" s="44">
        <v>5</v>
      </c>
      <c r="E30" s="14"/>
      <c r="F30" s="17"/>
      <c r="G30" s="42"/>
      <c r="H30" s="43"/>
      <c r="I30" s="16">
        <f t="shared" si="0"/>
        <v>0</v>
      </c>
    </row>
    <row r="31" spans="1:9" ht="90" x14ac:dyDescent="0.25">
      <c r="A31" s="39" t="s">
        <v>47</v>
      </c>
      <c r="B31" s="45" t="s">
        <v>79</v>
      </c>
      <c r="C31" s="41" t="s">
        <v>38</v>
      </c>
      <c r="D31" s="44">
        <v>3</v>
      </c>
      <c r="E31" s="14"/>
      <c r="F31" s="17"/>
      <c r="G31" s="42"/>
      <c r="H31" s="43"/>
      <c r="I31" s="16">
        <f t="shared" si="0"/>
        <v>0</v>
      </c>
    </row>
    <row r="32" spans="1:9" ht="90" x14ac:dyDescent="0.25">
      <c r="A32" s="40" t="s">
        <v>48</v>
      </c>
      <c r="B32" s="45" t="s">
        <v>80</v>
      </c>
      <c r="C32" s="41" t="s">
        <v>38</v>
      </c>
      <c r="D32" s="44">
        <v>3</v>
      </c>
      <c r="E32" s="14"/>
      <c r="F32" s="17"/>
      <c r="G32" s="42"/>
      <c r="H32" s="43"/>
      <c r="I32" s="16">
        <f t="shared" si="0"/>
        <v>0</v>
      </c>
    </row>
    <row r="33" spans="1:9" ht="90" x14ac:dyDescent="0.25">
      <c r="A33" s="40" t="s">
        <v>49</v>
      </c>
      <c r="B33" s="45" t="s">
        <v>81</v>
      </c>
      <c r="C33" s="41" t="s">
        <v>38</v>
      </c>
      <c r="D33" s="44">
        <v>3</v>
      </c>
      <c r="E33" s="14"/>
      <c r="F33" s="17"/>
      <c r="G33" s="42"/>
      <c r="H33" s="43"/>
      <c r="I33" s="16">
        <f t="shared" si="0"/>
        <v>0</v>
      </c>
    </row>
    <row r="34" spans="1:9" ht="108" x14ac:dyDescent="0.25">
      <c r="A34" s="40" t="s">
        <v>50</v>
      </c>
      <c r="B34" s="45" t="s">
        <v>82</v>
      </c>
      <c r="C34" s="41" t="s">
        <v>38</v>
      </c>
      <c r="D34" s="44">
        <v>2</v>
      </c>
      <c r="E34" s="14"/>
      <c r="F34" s="17"/>
      <c r="G34" s="42"/>
      <c r="H34" s="43"/>
      <c r="I34" s="16">
        <f t="shared" si="0"/>
        <v>0</v>
      </c>
    </row>
    <row r="35" spans="1:9" ht="108" x14ac:dyDescent="0.25">
      <c r="A35" s="40" t="s">
        <v>51</v>
      </c>
      <c r="B35" s="45" t="s">
        <v>83</v>
      </c>
      <c r="C35" s="41" t="s">
        <v>38</v>
      </c>
      <c r="D35" s="44">
        <v>2</v>
      </c>
      <c r="E35" s="14"/>
      <c r="F35" s="17"/>
      <c r="G35" s="42"/>
      <c r="H35" s="43"/>
      <c r="I35" s="16">
        <f t="shared" si="0"/>
        <v>0</v>
      </c>
    </row>
    <row r="36" spans="1:9" ht="108" x14ac:dyDescent="0.25">
      <c r="A36" s="40" t="s">
        <v>52</v>
      </c>
      <c r="B36" s="45" t="s">
        <v>84</v>
      </c>
      <c r="C36" s="41" t="s">
        <v>38</v>
      </c>
      <c r="D36" s="44">
        <v>2</v>
      </c>
      <c r="E36" s="14"/>
      <c r="F36" s="17"/>
      <c r="G36" s="42"/>
      <c r="H36" s="43"/>
      <c r="I36" s="16">
        <f t="shared" si="0"/>
        <v>0</v>
      </c>
    </row>
    <row r="37" spans="1:9" ht="162" x14ac:dyDescent="0.25">
      <c r="A37" s="40" t="s">
        <v>53</v>
      </c>
      <c r="B37" s="45" t="s">
        <v>85</v>
      </c>
      <c r="C37" s="41" t="s">
        <v>38</v>
      </c>
      <c r="D37" s="44">
        <v>5</v>
      </c>
      <c r="E37" s="14"/>
      <c r="F37" s="17"/>
      <c r="G37" s="42"/>
      <c r="H37" s="43"/>
      <c r="I37" s="16">
        <f t="shared" si="0"/>
        <v>0</v>
      </c>
    </row>
    <row r="38" spans="1:9" ht="162" x14ac:dyDescent="0.25">
      <c r="A38" s="40" t="s">
        <v>54</v>
      </c>
      <c r="B38" s="45" t="s">
        <v>86</v>
      </c>
      <c r="C38" s="41" t="s">
        <v>38</v>
      </c>
      <c r="D38" s="44">
        <v>3</v>
      </c>
      <c r="E38" s="14"/>
      <c r="F38" s="17"/>
      <c r="G38" s="42"/>
      <c r="H38" s="43"/>
      <c r="I38" s="16">
        <f t="shared" si="0"/>
        <v>0</v>
      </c>
    </row>
    <row r="39" spans="1:9" ht="162" x14ac:dyDescent="0.25">
      <c r="A39" s="40" t="s">
        <v>55</v>
      </c>
      <c r="B39" s="45" t="s">
        <v>87</v>
      </c>
      <c r="C39" s="41" t="s">
        <v>38</v>
      </c>
      <c r="D39" s="44">
        <v>3</v>
      </c>
      <c r="E39" s="14"/>
      <c r="F39" s="17"/>
      <c r="G39" s="42"/>
      <c r="H39" s="43"/>
      <c r="I39" s="16">
        <f t="shared" si="0"/>
        <v>0</v>
      </c>
    </row>
    <row r="40" spans="1:9" ht="162" x14ac:dyDescent="0.25">
      <c r="A40" s="40" t="s">
        <v>56</v>
      </c>
      <c r="B40" s="45" t="s">
        <v>88</v>
      </c>
      <c r="C40" s="41" t="s">
        <v>38</v>
      </c>
      <c r="D40" s="44">
        <v>3</v>
      </c>
      <c r="E40" s="14"/>
      <c r="F40" s="17"/>
      <c r="G40" s="42"/>
      <c r="H40" s="43"/>
      <c r="I40" s="16">
        <f t="shared" si="0"/>
        <v>0</v>
      </c>
    </row>
    <row r="41" spans="1:9" ht="162" x14ac:dyDescent="0.25">
      <c r="A41" s="40" t="s">
        <v>57</v>
      </c>
      <c r="B41" s="45" t="s">
        <v>89</v>
      </c>
      <c r="C41" s="41" t="s">
        <v>38</v>
      </c>
      <c r="D41" s="44">
        <v>2</v>
      </c>
      <c r="E41" s="14"/>
      <c r="F41" s="17"/>
      <c r="G41" s="42"/>
      <c r="H41" s="43"/>
      <c r="I41" s="16">
        <f t="shared" si="0"/>
        <v>0</v>
      </c>
    </row>
    <row r="42" spans="1:9" ht="162" x14ac:dyDescent="0.25">
      <c r="A42" s="40" t="s">
        <v>58</v>
      </c>
      <c r="B42" s="45" t="s">
        <v>90</v>
      </c>
      <c r="C42" s="41" t="s">
        <v>38</v>
      </c>
      <c r="D42" s="44">
        <v>2</v>
      </c>
      <c r="E42" s="14"/>
      <c r="F42" s="17"/>
      <c r="G42" s="42"/>
      <c r="H42" s="43"/>
      <c r="I42" s="16">
        <f t="shared" si="0"/>
        <v>0</v>
      </c>
    </row>
    <row r="43" spans="1:9" ht="126" x14ac:dyDescent="0.25">
      <c r="A43" s="40" t="s">
        <v>62</v>
      </c>
      <c r="B43" s="45" t="s">
        <v>91</v>
      </c>
      <c r="C43" s="41" t="s">
        <v>38</v>
      </c>
      <c r="D43" s="44">
        <v>1</v>
      </c>
      <c r="E43" s="14"/>
      <c r="F43" s="17"/>
      <c r="G43" s="42"/>
      <c r="H43" s="43"/>
      <c r="I43" s="16">
        <f t="shared" si="0"/>
        <v>0</v>
      </c>
    </row>
    <row r="44" spans="1:9" ht="144" x14ac:dyDescent="0.25">
      <c r="A44" s="40" t="s">
        <v>63</v>
      </c>
      <c r="B44" s="45" t="s">
        <v>92</v>
      </c>
      <c r="C44" s="41" t="s">
        <v>38</v>
      </c>
      <c r="D44" s="44">
        <v>1</v>
      </c>
      <c r="E44" s="14"/>
      <c r="F44" s="17"/>
      <c r="G44" s="42"/>
      <c r="H44" s="43"/>
      <c r="I44" s="16">
        <f t="shared" si="0"/>
        <v>0</v>
      </c>
    </row>
    <row r="45" spans="1:9" ht="144" x14ac:dyDescent="0.25">
      <c r="A45" s="40" t="s">
        <v>64</v>
      </c>
      <c r="B45" s="45" t="s">
        <v>93</v>
      </c>
      <c r="C45" s="41" t="s">
        <v>38</v>
      </c>
      <c r="D45" s="44">
        <v>1</v>
      </c>
      <c r="E45" s="14"/>
      <c r="F45" s="17"/>
      <c r="G45" s="42"/>
      <c r="H45" s="43"/>
      <c r="I45" s="16">
        <f t="shared" si="0"/>
        <v>0</v>
      </c>
    </row>
    <row r="46" spans="1:9" ht="144" x14ac:dyDescent="0.25">
      <c r="A46" s="40" t="s">
        <v>65</v>
      </c>
      <c r="B46" s="45" t="s">
        <v>94</v>
      </c>
      <c r="C46" s="41" t="s">
        <v>38</v>
      </c>
      <c r="D46" s="44">
        <v>1</v>
      </c>
      <c r="E46" s="14"/>
      <c r="F46" s="17"/>
      <c r="G46" s="42"/>
      <c r="H46" s="43"/>
      <c r="I46" s="16">
        <f t="shared" si="0"/>
        <v>0</v>
      </c>
    </row>
    <row r="47" spans="1:9" ht="90" x14ac:dyDescent="0.25">
      <c r="A47" s="40" t="s">
        <v>66</v>
      </c>
      <c r="B47" s="45" t="s">
        <v>95</v>
      </c>
      <c r="C47" s="41" t="s">
        <v>38</v>
      </c>
      <c r="D47" s="44">
        <v>3</v>
      </c>
      <c r="E47" s="14"/>
      <c r="F47" s="17"/>
      <c r="G47" s="42"/>
      <c r="H47" s="43"/>
      <c r="I47" s="16">
        <f t="shared" si="0"/>
        <v>0</v>
      </c>
    </row>
    <row r="48" spans="1:9" ht="126" x14ac:dyDescent="0.25">
      <c r="A48" s="40" t="s">
        <v>67</v>
      </c>
      <c r="B48" s="46" t="s">
        <v>96</v>
      </c>
      <c r="C48" s="41" t="s">
        <v>38</v>
      </c>
      <c r="D48" s="44">
        <v>500</v>
      </c>
      <c r="E48" s="14"/>
      <c r="F48" s="17"/>
      <c r="G48" s="42"/>
      <c r="H48" s="43"/>
      <c r="I48" s="16">
        <f t="shared" si="0"/>
        <v>0</v>
      </c>
    </row>
    <row r="49" spans="1:9" ht="126" x14ac:dyDescent="0.25">
      <c r="A49" s="40" t="s">
        <v>68</v>
      </c>
      <c r="B49" s="46" t="s">
        <v>97</v>
      </c>
      <c r="C49" s="41" t="s">
        <v>38</v>
      </c>
      <c r="D49" s="44">
        <v>500</v>
      </c>
      <c r="E49" s="14"/>
      <c r="F49" s="17"/>
      <c r="G49" s="42"/>
      <c r="H49" s="43"/>
      <c r="I49" s="16">
        <f t="shared" si="0"/>
        <v>0</v>
      </c>
    </row>
    <row r="50" spans="1:9" ht="22.5" customHeight="1" x14ac:dyDescent="0.25">
      <c r="A50" s="67" t="s">
        <v>16</v>
      </c>
      <c r="B50" s="68"/>
      <c r="C50" s="68"/>
      <c r="D50" s="68"/>
      <c r="E50" s="68"/>
      <c r="F50" s="68"/>
      <c r="G50" s="68"/>
      <c r="H50" s="68"/>
      <c r="I50" s="18">
        <f>SUM(I21:I49)</f>
        <v>0</v>
      </c>
    </row>
    <row r="51" spans="1:9" ht="25.5" customHeight="1" x14ac:dyDescent="0.25">
      <c r="A51" s="67" t="s">
        <v>17</v>
      </c>
      <c r="B51" s="68"/>
      <c r="C51" s="68"/>
      <c r="D51" s="68"/>
      <c r="E51" s="68"/>
      <c r="F51" s="68"/>
      <c r="G51" s="68"/>
      <c r="H51" s="68"/>
      <c r="I51" s="19">
        <f>I50*0.19</f>
        <v>0</v>
      </c>
    </row>
    <row r="52" spans="1:9" ht="27.75" customHeight="1" x14ac:dyDescent="0.25">
      <c r="A52" s="67" t="s">
        <v>18</v>
      </c>
      <c r="B52" s="68"/>
      <c r="C52" s="68"/>
      <c r="D52" s="68"/>
      <c r="E52" s="68"/>
      <c r="F52" s="68"/>
      <c r="G52" s="68"/>
      <c r="H52" s="68"/>
      <c r="I52" s="18">
        <f>I50+I51</f>
        <v>0</v>
      </c>
    </row>
    <row r="53" spans="1:9" ht="15" customHeight="1" x14ac:dyDescent="0.25">
      <c r="A53" s="70"/>
      <c r="B53" s="70"/>
      <c r="C53" s="70"/>
      <c r="D53" s="70"/>
      <c r="E53" s="70"/>
      <c r="F53" s="70"/>
      <c r="G53" s="70"/>
      <c r="H53" s="70"/>
      <c r="I53" s="70"/>
    </row>
    <row r="54" spans="1:9" ht="37.15" customHeight="1" x14ac:dyDescent="0.25">
      <c r="A54" s="66" t="s">
        <v>60</v>
      </c>
      <c r="B54" s="66"/>
      <c r="C54" s="66"/>
      <c r="D54" s="66"/>
      <c r="E54" s="66"/>
      <c r="F54" s="66"/>
      <c r="G54" s="66"/>
      <c r="H54" s="66"/>
      <c r="I54" s="66"/>
    </row>
    <row r="55" spans="1:9" ht="24.6" customHeight="1" x14ac:dyDescent="0.25">
      <c r="A55" s="69" t="s">
        <v>19</v>
      </c>
      <c r="B55" s="69"/>
      <c r="C55" s="69"/>
      <c r="D55" s="20"/>
      <c r="E55" s="21" t="s">
        <v>20</v>
      </c>
      <c r="F55" s="22" t="s">
        <v>21</v>
      </c>
      <c r="G55" s="23"/>
      <c r="H55" s="23"/>
      <c r="I55" s="23"/>
    </row>
    <row r="56" spans="1:9" ht="30" customHeight="1" x14ac:dyDescent="0.3">
      <c r="A56" s="22" t="s">
        <v>22</v>
      </c>
      <c r="B56" s="24"/>
      <c r="C56" s="24"/>
      <c r="D56" s="25"/>
      <c r="E56" s="24"/>
      <c r="F56" s="25"/>
      <c r="G56" s="25"/>
      <c r="H56" s="25"/>
      <c r="I56" s="25"/>
    </row>
    <row r="57" spans="1:9" ht="49.15" customHeight="1" x14ac:dyDescent="0.25">
      <c r="A57" s="63" t="s">
        <v>23</v>
      </c>
      <c r="B57" s="63"/>
      <c r="C57" s="63"/>
      <c r="D57" s="63"/>
      <c r="E57" s="63"/>
      <c r="F57" s="63"/>
      <c r="G57" s="63"/>
      <c r="H57" s="63"/>
      <c r="I57" s="63"/>
    </row>
    <row r="58" spans="1:9" ht="16.5" x14ac:dyDescent="0.3">
      <c r="A58" s="5"/>
      <c r="B58" s="7"/>
      <c r="C58" s="7"/>
      <c r="D58" s="6"/>
      <c r="E58" s="7"/>
      <c r="F58" s="6"/>
      <c r="G58" s="6"/>
      <c r="H58" s="6"/>
      <c r="I58" s="6"/>
    </row>
    <row r="59" spans="1:9" ht="18" x14ac:dyDescent="0.35">
      <c r="A59" s="26" t="s">
        <v>30</v>
      </c>
      <c r="B59" s="27" t="s">
        <v>59</v>
      </c>
      <c r="C59" s="28"/>
      <c r="D59" s="29"/>
      <c r="E59" s="28"/>
      <c r="F59" s="29"/>
      <c r="G59" s="29"/>
      <c r="H59" s="29"/>
      <c r="I59" s="6"/>
    </row>
    <row r="60" spans="1:9" ht="18" x14ac:dyDescent="0.35">
      <c r="A60" s="30"/>
      <c r="B60" s="28"/>
      <c r="C60" s="28"/>
      <c r="D60" s="29"/>
      <c r="E60" s="28"/>
      <c r="F60" s="29"/>
      <c r="G60" s="29"/>
      <c r="H60" s="29"/>
      <c r="I60" s="6"/>
    </row>
    <row r="61" spans="1:9" ht="20.25" x14ac:dyDescent="0.3">
      <c r="A61" s="64" t="s">
        <v>31</v>
      </c>
      <c r="B61" s="64"/>
      <c r="C61" s="64"/>
      <c r="D61" s="64"/>
      <c r="E61" s="64"/>
      <c r="F61" s="64"/>
      <c r="G61" s="64"/>
      <c r="H61" s="64"/>
      <c r="I61" s="31"/>
    </row>
    <row r="62" spans="1:9" ht="18" x14ac:dyDescent="0.3">
      <c r="A62" s="65" t="s">
        <v>24</v>
      </c>
      <c r="B62" s="65"/>
      <c r="C62" s="65"/>
      <c r="D62" s="65"/>
      <c r="E62" s="65"/>
      <c r="F62" s="65"/>
      <c r="G62" s="65"/>
      <c r="H62" s="65"/>
      <c r="I62" s="31"/>
    </row>
    <row r="63" spans="1:9" ht="18" x14ac:dyDescent="0.35">
      <c r="A63" s="29"/>
      <c r="B63" s="29"/>
      <c r="C63" s="29"/>
      <c r="D63" s="28"/>
      <c r="E63" s="29"/>
      <c r="F63" s="28"/>
      <c r="G63" s="28"/>
      <c r="H63" s="29"/>
      <c r="I63" s="32"/>
    </row>
    <row r="64" spans="1:9" ht="18" x14ac:dyDescent="0.35">
      <c r="A64" s="33" t="s">
        <v>25</v>
      </c>
      <c r="B64" s="33"/>
      <c r="C64" s="33"/>
      <c r="D64" s="33"/>
      <c r="E64" s="33"/>
      <c r="F64" s="33"/>
      <c r="G64" s="33"/>
      <c r="H64" s="33"/>
      <c r="I64" s="34"/>
    </row>
    <row r="65" spans="1:9" ht="16.5" x14ac:dyDescent="0.3">
      <c r="A65" s="3"/>
      <c r="B65" s="3"/>
      <c r="C65" s="3"/>
      <c r="D65" s="3"/>
      <c r="E65" s="3"/>
      <c r="F65" s="3"/>
      <c r="G65" s="3"/>
      <c r="H65" s="3"/>
      <c r="I65" s="3"/>
    </row>
  </sheetData>
  <mergeCells count="20">
    <mergeCell ref="A57:I57"/>
    <mergeCell ref="A61:H61"/>
    <mergeCell ref="A62:H62"/>
    <mergeCell ref="A54:I54"/>
    <mergeCell ref="A50:H50"/>
    <mergeCell ref="A51:H51"/>
    <mergeCell ref="A55:C55"/>
    <mergeCell ref="A53:I53"/>
    <mergeCell ref="A52:H52"/>
    <mergeCell ref="A10:I10"/>
    <mergeCell ref="A16:I16"/>
    <mergeCell ref="A18:A19"/>
    <mergeCell ref="B18:B19"/>
    <mergeCell ref="C18:C19"/>
    <mergeCell ref="D18:D19"/>
    <mergeCell ref="E18:F18"/>
    <mergeCell ref="G18:G19"/>
    <mergeCell ref="H18:H19"/>
    <mergeCell ref="I18:I19"/>
    <mergeCell ref="A11:I11"/>
  </mergeCells>
  <conditionalFormatting sqref="I21:I49">
    <cfRule type="cellIs" dxfId="0" priority="1" operator="equal">
      <formula>0</formula>
    </cfRule>
  </conditionalFormatting>
  <dataValidations count="1">
    <dataValidation type="list" allowBlank="1" showInputMessage="1" showErrorMessage="1" sqref="E21:E49" xr:uid="{579B21EE-E98F-47F9-B6A9-283A215CD0AF}">
      <formula1>"DA,NU"</formula1>
    </dataValidation>
  </dataValidations>
  <pageMargins left="0.70866141732283472" right="0.27559055118110237" top="0.39370078740157483" bottom="0.55118110236220474" header="0.31496062992125984" footer="0.31496062992125984"/>
  <pageSetup paperSize="9" scale="59" fitToHeight="0" orientation="portrait" r:id="rId1"/>
  <headerFooter>
    <oddFooter>&amp;R&amp;16Pag.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ANDREI-BOGDAN CIPERE</cp:lastModifiedBy>
  <cp:lastPrinted>2020-05-07T13:50:28Z</cp:lastPrinted>
  <dcterms:created xsi:type="dcterms:W3CDTF">2020-05-07T09:02:37Z</dcterms:created>
  <dcterms:modified xsi:type="dcterms:W3CDTF">2024-04-17T08:27:44Z</dcterms:modified>
</cp:coreProperties>
</file>