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Liste investiții\Buget stat\2023\Achiziții 2023\04 Warehouse\1 CESOP\"/>
    </mc:Choice>
  </mc:AlternateContent>
  <bookViews>
    <workbookView xWindow="0" yWindow="0" windowWidth="28800" windowHeight="1213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0" i="1"/>
  <c r="E19" i="1"/>
  <c r="E18" i="1"/>
  <c r="E17" i="1"/>
  <c r="E16" i="1"/>
  <c r="E15" i="1"/>
  <c r="E14" i="1"/>
  <c r="E13" i="1"/>
  <c r="E21" i="1"/>
  <c r="E22" i="1"/>
  <c r="E24" i="1" l="1"/>
  <c r="E25" i="1"/>
  <c r="C24" i="1"/>
</calcChain>
</file>

<file path=xl/sharedStrings.xml><?xml version="1.0" encoding="utf-8"?>
<sst xmlns="http://schemas.openxmlformats.org/spreadsheetml/2006/main" count="46" uniqueCount="36">
  <si>
    <t>OPERATOR ECONOMIC</t>
  </si>
  <si>
    <t>S.C. ..........................</t>
  </si>
  <si>
    <t>Propunere indicativă de preț</t>
  </si>
  <si>
    <t>Către,</t>
  </si>
  <si>
    <t xml:space="preserve">MINISTERUL FINANŢELOR </t>
  </si>
  <si>
    <t>Bucureşti, Bdul.Libertății nr. 16, sector 5</t>
  </si>
  <si>
    <t xml:space="preserve"> </t>
  </si>
  <si>
    <t>Observații, alte informații relevante pentru estimarea bugetară</t>
  </si>
  <si>
    <t>4(2*3)</t>
  </si>
  <si>
    <t>Nr. cap.din CS</t>
  </si>
  <si>
    <t>Efort estimat (zile-om)</t>
  </si>
  <si>
    <t>Valoare servicii</t>
  </si>
  <si>
    <t>Efort total estimat:</t>
  </si>
  <si>
    <r>
      <rPr>
        <b/>
        <u/>
        <sz val="11"/>
        <color rgb="FFFF0000"/>
        <rFont val="Trebuchet MS"/>
        <family val="2"/>
        <charset val="238"/>
      </rPr>
      <t xml:space="preserve">Note:
</t>
    </r>
    <r>
      <rPr>
        <sz val="11"/>
        <color rgb="FFFF0000"/>
        <rFont val="Trebuchet MS"/>
        <family val="2"/>
        <charset val="238"/>
      </rPr>
      <t>* Se va preciza valuta utilizată și cursul BNR utilizat.
** Prețul produselor va include toate accesoriile necesare instalării precum și serviciile aferente livrării , instalării și configurării  infrastructurii hardware și software de la cap.11.4 din Caietul de sarcini 
*** Se pot introduce linii suplimentare pentru detalierea serviciilor.</t>
    </r>
  </si>
  <si>
    <t>Alte informații:</t>
  </si>
  <si>
    <t xml:space="preserve">Data </t>
  </si>
  <si>
    <t>....../…./2023</t>
  </si>
  <si>
    <t xml:space="preserve">A. SERVICII SOLICITATE </t>
  </si>
  <si>
    <t>Cap.5.1</t>
  </si>
  <si>
    <t>Denumire activitate</t>
  </si>
  <si>
    <t>A10. Mentenanța sistemelor informatice</t>
  </si>
  <si>
    <t>Serviciile de mentenanță adaptivă și evolutivă se asigură la cerere.</t>
  </si>
  <si>
    <t>A11. Analiza, proiectarea, dezvoltarea, testarea, implementarea funcționalităților specifice solicitărilor de schimbare naționale/intracomunitare inițiate în timpul derulării Contractului, după perioada de analiză</t>
  </si>
  <si>
    <t>Tarif mediu zi-om 
 (lei fără TVA)</t>
  </si>
  <si>
    <t>Total servicii (lei fără TVA)</t>
  </si>
  <si>
    <t>A1. Analiza situației în vederea dezvoltării sistemelor informatice CESOP și SME în vederea implementării acestora conform cerințelor naționale/intracomunitare.</t>
  </si>
  <si>
    <t>A2. Proiectarea, dezvoltarea, testarea și implementarea sistemului informatic CESOP, conform cerințelor formulate în Caietul de Sarcini și/sau identificate în perioada de analiză</t>
  </si>
  <si>
    <t xml:space="preserve">A3. Punerea în producție a sistemului CESOP,  la Milestone Mc, conform cerințelor formulate în Caietul de Sarcini și/sau identificate în perioada de analiză </t>
  </si>
  <si>
    <t>A4. Proiectarea, dezvoltarea, testarea și implementarea sistemului informatic SME</t>
  </si>
  <si>
    <t>A5. Punerea în producție a sistemului informatic SME, la Milestone Ms, conform cerințelor formulate în Caietul de Sarcini și/sau identificate în perioada de analiză</t>
  </si>
  <si>
    <t>A6. Asigurarea de versionări și copii de siguranță (cod sursă, livrabile etc) pe serverul SVN al MF-CNIF. Stabilirea și aplicarea unor politici de salvare-restaurare care să asigure siguranță maximă.</t>
  </si>
  <si>
    <t>A7. Elaborarea/ actualizarea documentației de specialitate (livrabilelor) aferentă sistemelor informatice CESOP și SME, ca urmare a activităților prestate și pentru toate modificările efectuate.</t>
  </si>
  <si>
    <t>A8. Instruirea utilizatorilor, dezvoltatorilor,  administratorilor de aplicație și de sistem.</t>
  </si>
  <si>
    <t>A9. Managementul proiectului - Managementul Schimbărilor</t>
  </si>
  <si>
    <t>1. Se pot introduce linii suplimentare pentru detalierea serviciilor.</t>
  </si>
  <si>
    <t>Dezvoltarea sistemelor informatice CESOP și SME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</si>
</sst>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20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4"/>
      <name val="Trebuchet MS"/>
      <family val="2"/>
    </font>
    <font>
      <b/>
      <sz val="12"/>
      <color theme="1"/>
      <name val="Trebuchet MS"/>
      <family val="2"/>
    </font>
    <font>
      <b/>
      <sz val="12"/>
      <color theme="1"/>
      <name val="Calibri"/>
      <family val="2"/>
      <charset val="238"/>
      <scheme val="minor"/>
    </font>
    <font>
      <i/>
      <sz val="9"/>
      <color rgb="FFFF0000"/>
      <name val="Trebuchet MS"/>
      <family val="2"/>
    </font>
    <font>
      <sz val="11"/>
      <name val="Trebuchet MS"/>
      <family val="2"/>
    </font>
    <font>
      <b/>
      <i/>
      <sz val="11"/>
      <color theme="1"/>
      <name val="Trebuchet MS"/>
      <family val="2"/>
    </font>
    <font>
      <sz val="11"/>
      <color rgb="FFFF0000"/>
      <name val="Trebuchet MS"/>
      <family val="2"/>
      <charset val="238"/>
    </font>
    <font>
      <b/>
      <u/>
      <sz val="11"/>
      <color rgb="FFFF0000"/>
      <name val="Trebuchet M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49" fontId="5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49" fontId="3" fillId="0" borderId="0" xfId="0" applyNumberFormat="1" applyFont="1" applyAlignment="1">
      <alignment vertical="center"/>
    </xf>
    <xf numFmtId="0" fontId="3" fillId="0" borderId="0" xfId="0" applyFont="1"/>
    <xf numFmtId="49" fontId="5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justify" vertical="center"/>
    </xf>
    <xf numFmtId="2" fontId="11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8" fillId="2" borderId="8" xfId="0" applyFont="1" applyFill="1" applyBorder="1" applyAlignment="1">
      <alignment horizontal="left" vertical="center"/>
    </xf>
    <xf numFmtId="0" fontId="0" fillId="2" borderId="9" xfId="0" applyFill="1" applyBorder="1" applyAlignment="1">
      <alignment vertical="center"/>
    </xf>
    <xf numFmtId="0" fontId="8" fillId="2" borderId="9" xfId="0" applyFont="1" applyFill="1" applyBorder="1" applyAlignment="1">
      <alignment horizontal="center" vertical="top" wrapText="1"/>
    </xf>
    <xf numFmtId="0" fontId="9" fillId="2" borderId="10" xfId="0" applyFont="1" applyFill="1" applyBorder="1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/>
    </xf>
    <xf numFmtId="0" fontId="0" fillId="0" borderId="1" xfId="0" applyBorder="1" applyAlignment="1"/>
    <xf numFmtId="0" fontId="3" fillId="0" borderId="2" xfId="0" applyFont="1" applyFill="1" applyBorder="1" applyAlignment="1">
      <alignment vertical="center" wrapText="1"/>
    </xf>
    <xf numFmtId="0" fontId="0" fillId="0" borderId="2" xfId="0" applyBorder="1" applyAlignment="1"/>
    <xf numFmtId="0" fontId="0" fillId="0" borderId="3" xfId="0" applyBorder="1" applyAlignment="1"/>
    <xf numFmtId="164" fontId="12" fillId="0" borderId="6" xfId="1" applyFont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2" fontId="0" fillId="0" borderId="2" xfId="0" applyNumberFormat="1" applyBorder="1" applyAlignment="1"/>
    <xf numFmtId="0" fontId="5" fillId="0" borderId="0" xfId="0" applyFont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3" fillId="0" borderId="0" xfId="0" applyFont="1" applyBorder="1" applyAlignment="1" applyProtection="1">
      <alignment horizontal="left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topLeftCell="A16" workbookViewId="0">
      <selection activeCell="B22" sqref="B22"/>
    </sheetView>
  </sheetViews>
  <sheetFormatPr defaultRowHeight="14.4" x14ac:dyDescent="0.3"/>
  <cols>
    <col min="1" max="1" width="8.5546875" customWidth="1"/>
    <col min="2" max="2" width="43.6640625" customWidth="1"/>
    <col min="3" max="3" width="14" customWidth="1"/>
    <col min="4" max="4" width="15" customWidth="1"/>
    <col min="5" max="5" width="27.44140625" customWidth="1"/>
    <col min="6" max="6" width="38.88671875" customWidth="1"/>
  </cols>
  <sheetData>
    <row r="1" spans="1:6" ht="25.8" x14ac:dyDescent="0.5">
      <c r="A1" s="1" t="s">
        <v>0</v>
      </c>
      <c r="B1" s="2"/>
      <c r="C1" s="3"/>
      <c r="D1" s="38"/>
      <c r="E1" s="38"/>
    </row>
    <row r="2" spans="1:6" ht="16.2" x14ac:dyDescent="0.3">
      <c r="A2" s="4" t="s">
        <v>1</v>
      </c>
      <c r="B2" s="5"/>
      <c r="C2" s="5"/>
      <c r="D2" s="6"/>
      <c r="E2" s="6"/>
    </row>
    <row r="3" spans="1:6" x14ac:dyDescent="0.3">
      <c r="A3" s="7"/>
      <c r="B3" s="2"/>
      <c r="C3" s="3"/>
      <c r="D3" s="8"/>
      <c r="E3" s="8"/>
    </row>
    <row r="4" spans="1:6" ht="30.6" x14ac:dyDescent="0.3">
      <c r="A4" s="39" t="s">
        <v>2</v>
      </c>
      <c r="B4" s="39"/>
      <c r="C4" s="39"/>
      <c r="D4" s="39"/>
      <c r="E4" s="39"/>
    </row>
    <row r="5" spans="1:6" ht="18" x14ac:dyDescent="0.3">
      <c r="A5" s="40" t="s">
        <v>35</v>
      </c>
      <c r="B5" s="41"/>
      <c r="C5" s="41"/>
      <c r="D5" s="41"/>
      <c r="E5" s="41"/>
    </row>
    <row r="6" spans="1:6" ht="16.2" x14ac:dyDescent="0.3">
      <c r="A6" s="9" t="s">
        <v>3</v>
      </c>
      <c r="B6" s="2"/>
      <c r="C6" s="3"/>
      <c r="D6" s="8"/>
      <c r="E6" s="8"/>
    </row>
    <row r="7" spans="1:6" ht="16.2" x14ac:dyDescent="0.3">
      <c r="A7" s="9" t="s">
        <v>4</v>
      </c>
      <c r="B7" s="2"/>
      <c r="C7" s="3"/>
      <c r="D7" s="8"/>
      <c r="E7" s="8"/>
    </row>
    <row r="8" spans="1:6" ht="16.2" x14ac:dyDescent="0.3">
      <c r="A8" s="9" t="s">
        <v>5</v>
      </c>
      <c r="B8" s="2"/>
      <c r="C8" s="3" t="s">
        <v>6</v>
      </c>
      <c r="D8" s="8"/>
      <c r="E8" s="8"/>
    </row>
    <row r="9" spans="1:6" ht="15" thickBot="1" x14ac:dyDescent="0.35">
      <c r="A9" s="10"/>
      <c r="B9" s="2"/>
      <c r="C9" s="3"/>
      <c r="D9" s="8"/>
      <c r="E9" s="8"/>
    </row>
    <row r="10" spans="1:6" ht="16.8" thickBot="1" x14ac:dyDescent="0.35">
      <c r="A10" s="13" t="s">
        <v>17</v>
      </c>
      <c r="B10" s="14"/>
      <c r="C10" s="15"/>
      <c r="D10" s="15"/>
      <c r="E10" s="15"/>
      <c r="F10" s="16"/>
    </row>
    <row r="11" spans="1:6" ht="43.8" thickBot="1" x14ac:dyDescent="0.35">
      <c r="A11" s="17" t="s">
        <v>9</v>
      </c>
      <c r="B11" s="18" t="s">
        <v>19</v>
      </c>
      <c r="C11" s="18" t="s">
        <v>10</v>
      </c>
      <c r="D11" s="18" t="s">
        <v>23</v>
      </c>
      <c r="E11" s="18" t="s">
        <v>11</v>
      </c>
      <c r="F11" s="18" t="s">
        <v>7</v>
      </c>
    </row>
    <row r="12" spans="1:6" ht="15" thickBot="1" x14ac:dyDescent="0.35">
      <c r="A12" s="19">
        <v>0</v>
      </c>
      <c r="B12" s="20">
        <v>1</v>
      </c>
      <c r="C12" s="21">
        <v>2</v>
      </c>
      <c r="D12" s="21">
        <v>3</v>
      </c>
      <c r="E12" s="21" t="s">
        <v>8</v>
      </c>
      <c r="F12" s="22">
        <v>5</v>
      </c>
    </row>
    <row r="13" spans="1:6" ht="57.6" x14ac:dyDescent="0.3">
      <c r="A13" s="23" t="s">
        <v>18</v>
      </c>
      <c r="B13" s="24" t="s">
        <v>25</v>
      </c>
      <c r="C13" s="11"/>
      <c r="D13" s="11"/>
      <c r="E13" s="11">
        <f t="shared" ref="E13:E21" si="0">C13*D13</f>
        <v>0</v>
      </c>
      <c r="F13" s="12"/>
    </row>
    <row r="14" spans="1:6" ht="72" x14ac:dyDescent="0.3">
      <c r="A14" s="23" t="s">
        <v>18</v>
      </c>
      <c r="B14" s="24" t="s">
        <v>26</v>
      </c>
      <c r="C14" s="11"/>
      <c r="D14" s="11"/>
      <c r="E14" s="11">
        <f t="shared" ref="E14:E15" si="1">C14*D14</f>
        <v>0</v>
      </c>
      <c r="F14" s="12"/>
    </row>
    <row r="15" spans="1:6" ht="57.6" x14ac:dyDescent="0.3">
      <c r="A15" s="23" t="s">
        <v>18</v>
      </c>
      <c r="B15" s="24" t="s">
        <v>27</v>
      </c>
      <c r="C15" s="11"/>
      <c r="D15" s="11"/>
      <c r="E15" s="11">
        <f t="shared" si="1"/>
        <v>0</v>
      </c>
      <c r="F15" s="12"/>
    </row>
    <row r="16" spans="1:6" ht="28.8" x14ac:dyDescent="0.3">
      <c r="A16" s="23" t="s">
        <v>18</v>
      </c>
      <c r="B16" s="24" t="s">
        <v>28</v>
      </c>
      <c r="C16" s="11"/>
      <c r="D16" s="11"/>
      <c r="E16" s="11">
        <f t="shared" ref="E16:E19" si="2">C16*D16</f>
        <v>0</v>
      </c>
      <c r="F16" s="12"/>
    </row>
    <row r="17" spans="1:6" ht="57.6" x14ac:dyDescent="0.3">
      <c r="A17" s="23" t="s">
        <v>18</v>
      </c>
      <c r="B17" s="24" t="s">
        <v>29</v>
      </c>
      <c r="C17" s="11"/>
      <c r="D17" s="11"/>
      <c r="E17" s="11">
        <f t="shared" si="2"/>
        <v>0</v>
      </c>
      <c r="F17" s="12"/>
    </row>
    <row r="18" spans="1:6" ht="72" x14ac:dyDescent="0.3">
      <c r="A18" s="23" t="s">
        <v>18</v>
      </c>
      <c r="B18" s="24" t="s">
        <v>30</v>
      </c>
      <c r="C18" s="11"/>
      <c r="D18" s="11"/>
      <c r="E18" s="11">
        <f t="shared" si="2"/>
        <v>0</v>
      </c>
      <c r="F18" s="12"/>
    </row>
    <row r="19" spans="1:6" ht="72" x14ac:dyDescent="0.3">
      <c r="A19" s="23" t="s">
        <v>18</v>
      </c>
      <c r="B19" s="24" t="s">
        <v>31</v>
      </c>
      <c r="C19" s="11"/>
      <c r="D19" s="11"/>
      <c r="E19" s="11">
        <f t="shared" si="2"/>
        <v>0</v>
      </c>
      <c r="F19" s="12"/>
    </row>
    <row r="20" spans="1:6" ht="28.8" x14ac:dyDescent="0.3">
      <c r="A20" s="23" t="s">
        <v>18</v>
      </c>
      <c r="B20" s="24" t="s">
        <v>32</v>
      </c>
      <c r="C20" s="11"/>
      <c r="D20" s="11"/>
      <c r="E20" s="11">
        <f t="shared" ref="E20" si="3">C20*D20</f>
        <v>0</v>
      </c>
      <c r="F20" s="12"/>
    </row>
    <row r="21" spans="1:6" ht="28.8" x14ac:dyDescent="0.3">
      <c r="A21" s="23" t="s">
        <v>18</v>
      </c>
      <c r="B21" s="24" t="s">
        <v>33</v>
      </c>
      <c r="C21" s="11"/>
      <c r="D21" s="11"/>
      <c r="E21" s="11">
        <f t="shared" si="0"/>
        <v>0</v>
      </c>
      <c r="F21" s="12"/>
    </row>
    <row r="22" spans="1:6" x14ac:dyDescent="0.3">
      <c r="A22" s="23" t="s">
        <v>18</v>
      </c>
      <c r="B22" s="24" t="s">
        <v>20</v>
      </c>
      <c r="C22" s="11"/>
      <c r="D22" s="11"/>
      <c r="E22" s="11">
        <f>C22*D22</f>
        <v>0</v>
      </c>
      <c r="F22" s="25"/>
    </row>
    <row r="23" spans="1:6" ht="28.8" customHeight="1" thickBot="1" x14ac:dyDescent="0.35">
      <c r="A23" s="23" t="s">
        <v>18</v>
      </c>
      <c r="B23" s="24" t="s">
        <v>22</v>
      </c>
      <c r="C23" s="11"/>
      <c r="D23" s="11"/>
      <c r="E23" s="11">
        <f>C23*D23</f>
        <v>0</v>
      </c>
      <c r="F23" s="25" t="s">
        <v>21</v>
      </c>
    </row>
    <row r="24" spans="1:6" x14ac:dyDescent="0.3">
      <c r="A24" s="26"/>
      <c r="B24" s="27" t="s">
        <v>12</v>
      </c>
      <c r="C24" s="28">
        <f>SUM(C13:C23)</f>
        <v>0</v>
      </c>
      <c r="D24" s="28"/>
      <c r="E24" s="36">
        <f>SUM(E13:E23)</f>
        <v>0</v>
      </c>
      <c r="F24" s="29"/>
    </row>
    <row r="25" spans="1:6" x14ac:dyDescent="0.3">
      <c r="A25" s="42" t="s">
        <v>24</v>
      </c>
      <c r="B25" s="43"/>
      <c r="C25" s="43"/>
      <c r="D25" s="43"/>
      <c r="E25" s="30">
        <f>SUM(E13:E23)</f>
        <v>0</v>
      </c>
      <c r="F25" s="12"/>
    </row>
    <row r="26" spans="1:6" x14ac:dyDescent="0.3">
      <c r="A26" s="44" t="s">
        <v>13</v>
      </c>
      <c r="B26" s="44"/>
      <c r="C26" s="44"/>
      <c r="D26" s="44"/>
      <c r="E26" s="44"/>
    </row>
    <row r="27" spans="1:6" ht="16.2" x14ac:dyDescent="0.3">
      <c r="A27" s="37" t="s">
        <v>14</v>
      </c>
      <c r="B27" s="37"/>
      <c r="C27" s="37"/>
      <c r="D27" s="37"/>
      <c r="E27" s="37"/>
    </row>
    <row r="28" spans="1:6" ht="16.2" x14ac:dyDescent="0.35">
      <c r="A28" s="4" t="s">
        <v>34</v>
      </c>
      <c r="B28" s="31"/>
      <c r="C28" s="32"/>
      <c r="D28" s="33"/>
      <c r="E28" s="33"/>
    </row>
    <row r="29" spans="1:6" ht="16.2" x14ac:dyDescent="0.35">
      <c r="A29" s="4" t="s">
        <v>15</v>
      </c>
      <c r="B29" s="34" t="s">
        <v>16</v>
      </c>
      <c r="C29" s="32"/>
      <c r="D29" s="33"/>
      <c r="E29" s="33"/>
    </row>
    <row r="30" spans="1:6" ht="16.2" x14ac:dyDescent="0.35">
      <c r="A30" s="35"/>
      <c r="B30" s="31"/>
      <c r="C30" s="32"/>
      <c r="D30" s="33"/>
      <c r="E30" s="33"/>
    </row>
  </sheetData>
  <mergeCells count="6">
    <mergeCell ref="A27:E27"/>
    <mergeCell ref="D1:E1"/>
    <mergeCell ref="A4:E4"/>
    <mergeCell ref="A5:E5"/>
    <mergeCell ref="A25:D25"/>
    <mergeCell ref="A26:E26"/>
  </mergeCells>
  <conditionalFormatting sqref="E24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VASILE</dc:creator>
  <cp:lastModifiedBy>cons</cp:lastModifiedBy>
  <dcterms:created xsi:type="dcterms:W3CDTF">2023-01-30T08:32:11Z</dcterms:created>
  <dcterms:modified xsi:type="dcterms:W3CDTF">2023-03-23T22:32:33Z</dcterms:modified>
</cp:coreProperties>
</file>