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305" windowWidth="15480" windowHeight="3930" activeTab="0"/>
  </bookViews>
  <sheets>
    <sheet name="ro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<sst xmlns="http://schemas.openxmlformats.org/spreadsheetml/2006/main" count="23" uniqueCount="23">
  <si>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31.12.2010</t>
  </si>
  <si>
    <t>31.12.2011</t>
  </si>
  <si>
    <t>31.12.2012</t>
  </si>
  <si>
    <t>31.03.2013</t>
  </si>
  <si>
    <t>30.06.2013</t>
  </si>
  <si>
    <t>31.08.2013</t>
  </si>
  <si>
    <t>Garantii de stat emise conform OUG nr. 64/2007 privind datoria publica *)</t>
  </si>
  <si>
    <t xml:space="preserve"> - mil. lei -</t>
  </si>
  <si>
    <t>Garantii de stat emise pentru companii</t>
  </si>
  <si>
    <t>Garantii de stat emise in cadrul programelor guvernamentale</t>
  </si>
  <si>
    <t>a</t>
  </si>
  <si>
    <t>Progamul "Prima Casa" **)</t>
  </si>
  <si>
    <t>b</t>
  </si>
  <si>
    <t>Programul "Mihail Kogalniceanu"</t>
  </si>
  <si>
    <t>c</t>
  </si>
  <si>
    <t xml:space="preserve">Programului de sprijin pentru beneficiarii proiectelor in domenii prioritare pentru economia romaneasca finantate din instrumente structurale ale UE </t>
  </si>
  <si>
    <t>d</t>
  </si>
  <si>
    <t>Programul pentru reabilitare termica</t>
  </si>
  <si>
    <t xml:space="preserve">Total garantii de stat emise </t>
  </si>
  <si>
    <t>*) valoarea cumulata a garantiilor  de stat emise incepand cu iunie 2009 si pana la data de raportare.</t>
  </si>
  <si>
    <t xml:space="preserve">**) Valoarea garantiilor emise in cadrul Programului Prima casa a fost diminuata in anul 2011 ca urmare a modificarii cadrului legislativ, respectiv conform prevederilor OUG nr.33/2011 prin care a fost impartit riscul intre stat, in calitate de garant si finantator pentru finantatorii care au intrat in programul Prima casa 4 (16 banci finantatoare dintr-un numar de 21 de banci). Astfel, dupa incheierea acordurilor intre FNGCIMM si bancile finantatoare stocul garantiilor s-a redus la jumatate. Aceste acorduri au fost semnate in perioada iulie-august 2011, astfel incat soldul garantiilor s-a modificat atat la sfarsitul lunii iulie cat si la sfarsitul lunii august.     
</t>
  </si>
  <si>
    <t>106.3</t>
  </si>
  <si>
    <t xml:space="preserve">            8983.7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</si>
</sst>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172" fontId="7" fillId="0" borderId="0" xfId="55" applyNumberFormat="1" applyFont="1" applyBorder="1">
      <alignment/>
      <protection/>
    </xf>
    <xf numFmtId="172" fontId="6" fillId="0" borderId="0" xfId="55" applyNumberFormat="1" applyFont="1">
      <alignment/>
      <protection/>
    </xf>
    <xf numFmtId="173" fontId="8" fillId="0" borderId="0" xfId="55" applyNumberFormat="1" applyFont="1" applyAlignment="1">
      <alignment horizont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right" vertical="center" wrapText="1"/>
      <protection/>
    </xf>
    <xf numFmtId="172" fontId="5" fillId="0" borderId="10" xfId="55" applyNumberFormat="1" applyFont="1" applyBorder="1" applyAlignment="1">
      <alignment horizontal="right" vertical="center" wrapText="1"/>
      <protection/>
    </xf>
    <xf numFmtId="172" fontId="5" fillId="0" borderId="10" xfId="55" applyNumberFormat="1" applyFont="1" applyFill="1" applyBorder="1" applyAlignment="1">
      <alignment horizontal="right"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horizontal="right" vertical="center" wrapText="1"/>
      <protection/>
    </xf>
    <xf numFmtId="172" fontId="9" fillId="0" borderId="10" xfId="55" applyNumberFormat="1" applyFont="1" applyBorder="1" applyAlignment="1">
      <alignment horizontal="right" vertical="center"/>
      <protection/>
    </xf>
    <xf numFmtId="0" fontId="9" fillId="0" borderId="10" xfId="55" applyFont="1" applyBorder="1" applyAlignment="1">
      <alignment wrapText="1"/>
      <protection/>
    </xf>
    <xf numFmtId="0" fontId="9" fillId="0" borderId="10" xfId="55" applyFont="1" applyBorder="1" applyAlignment="1">
      <alignment horizontal="right" wrapText="1"/>
      <protection/>
    </xf>
    <xf numFmtId="172" fontId="5" fillId="0" borderId="10" xfId="55" applyNumberFormat="1" applyFont="1" applyFill="1" applyBorder="1" applyAlignment="1">
      <alignment horizontal="right" vertical="center" wrapText="1"/>
      <protection/>
    </xf>
    <xf numFmtId="0" fontId="1" fillId="0" borderId="0" xfId="55" applyAlignment="1" quotePrefix="1">
      <alignment horizontal="right"/>
      <protection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 vertical="center"/>
      <protection/>
    </xf>
    <xf numFmtId="0" fontId="1" fillId="0" borderId="10" xfId="55" applyBorder="1" applyAlignment="1">
      <alignment horizontal="center" vertical="center"/>
      <protection/>
    </xf>
    <xf numFmtId="0" fontId="1" fillId="0" borderId="10" xfId="55" applyBorder="1" applyAlignment="1">
      <alignment horizontal="center"/>
      <protection/>
    </xf>
    <xf numFmtId="0" fontId="1" fillId="0" borderId="10" xfId="55" applyBorder="1">
      <alignment/>
      <protection/>
    </xf>
    <xf numFmtId="14" fontId="5" fillId="0" borderId="10" xfId="55" applyNumberFormat="1" applyFont="1" applyBorder="1">
      <alignment/>
      <protection/>
    </xf>
    <xf numFmtId="4" fontId="1" fillId="0" borderId="10" xfId="55" applyNumberFormat="1" applyBorder="1">
      <alignment/>
      <protection/>
    </xf>
    <xf numFmtId="0" fontId="1" fillId="0" borderId="0" xfId="55" applyBorder="1" applyAlignment="1">
      <alignment horizontal="left" wrapText="1"/>
      <protection/>
    </xf>
    <xf numFmtId="0" fontId="1" fillId="0" borderId="0" xfId="55" applyFont="1" applyFill="1" applyBorder="1" applyAlignment="1">
      <alignment horizontal="left" vertical="center" wrapText="1"/>
      <protection/>
    </xf>
    <xf numFmtId="0" fontId="3" fillId="0" borderId="0" xfId="55" applyFont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PageLayoutView="0" workbookViewId="0" topLeftCell="A1">
      <selection activeCell="D29" sqref="D29"/>
    </sheetView>
  </sheetViews>
  <sheetFormatPr defaultColWidth="9.140625" defaultRowHeight="15"/>
  <cols>
    <col min="1" max="1" width="6.28125" style="0" customWidth="1"/>
    <col min="2" max="2" width="45.57421875" style="0" customWidth="1"/>
    <col min="3" max="3" width="13.00390625" style="0" customWidth="1"/>
    <col min="4" max="4" width="13.140625" style="0" customWidth="1"/>
    <col min="5" max="5" width="13.28125" style="0" customWidth="1"/>
    <col min="6" max="6" width="12.28125" style="0" hidden="1" customWidth="1"/>
    <col min="7" max="7" width="13.28125" style="0" hidden="1" customWidth="1"/>
    <col min="8" max="8" width="13.140625" style="0" hidden="1" customWidth="1"/>
    <col min="9" max="10" width="12.7109375" style="0" hidden="1" customWidth="1"/>
    <col min="11" max="11" width="12.421875" style="0" hidden="1" customWidth="1"/>
    <col min="12" max="12" width="12.421875" style="0" customWidth="1"/>
    <col min="13" max="17" width="14.57421875" style="0" customWidth="1"/>
    <col min="18" max="18" width="12.421875" style="0" bestFit="1" customWidth="1"/>
  </cols>
  <sheetData>
    <row r="1" ht="18" customHeight="1">
      <c r="I1" s="2"/>
    </row>
    <row r="2" spans="1:9" ht="18">
      <c r="A2" s="29" t="s">
        <v>6</v>
      </c>
      <c r="B2" s="29"/>
      <c r="C2" s="29"/>
      <c r="D2" s="29"/>
      <c r="E2" s="29"/>
      <c r="F2" s="29"/>
      <c r="G2" s="29"/>
      <c r="H2" s="29"/>
      <c r="I2" s="2"/>
    </row>
    <row r="3" spans="1:9" ht="15">
      <c r="A3" s="1"/>
      <c r="B3" s="1"/>
      <c r="C3" s="1"/>
      <c r="D3" s="1"/>
      <c r="E3" s="1"/>
      <c r="F3" s="1"/>
      <c r="G3" s="1"/>
      <c r="I3" s="1"/>
    </row>
    <row r="4" spans="1:9" ht="15">
      <c r="A4" s="1"/>
      <c r="B4" s="1"/>
      <c r="C4" s="1"/>
      <c r="D4" s="1"/>
      <c r="E4" s="1"/>
      <c r="F4" s="1"/>
      <c r="G4" s="1"/>
      <c r="H4" s="19"/>
      <c r="I4" s="1"/>
    </row>
    <row r="5" spans="1:18" ht="15">
      <c r="A5" s="1"/>
      <c r="B5" s="1"/>
      <c r="C5" s="1"/>
      <c r="D5" s="1"/>
      <c r="E5" s="1"/>
      <c r="F5" s="1"/>
      <c r="G5" s="1"/>
      <c r="I5" s="1"/>
      <c r="M5" s="19"/>
      <c r="N5" s="19"/>
      <c r="O5" s="19"/>
      <c r="P5" s="19"/>
      <c r="Q5" s="19"/>
      <c r="R5" s="19" t="s">
        <v>7</v>
      </c>
    </row>
    <row r="6" spans="1:18" ht="15">
      <c r="A6" s="20"/>
      <c r="B6" s="8"/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25">
        <v>41547</v>
      </c>
      <c r="J6" s="25">
        <v>41578</v>
      </c>
      <c r="K6" s="25">
        <v>41608</v>
      </c>
      <c r="L6" s="25">
        <v>41639</v>
      </c>
      <c r="M6" s="25">
        <v>41670</v>
      </c>
      <c r="N6" s="25">
        <v>41698</v>
      </c>
      <c r="O6" s="25">
        <v>41729</v>
      </c>
      <c r="P6" s="25">
        <v>41759</v>
      </c>
      <c r="Q6" s="25">
        <v>41790</v>
      </c>
      <c r="R6" s="25">
        <v>41820</v>
      </c>
    </row>
    <row r="7" spans="1:18" ht="15">
      <c r="A7" s="21">
        <v>1</v>
      </c>
      <c r="B7" s="9" t="s">
        <v>8</v>
      </c>
      <c r="C7" s="10">
        <v>1302.9</v>
      </c>
      <c r="D7" s="10">
        <v>1302.9</v>
      </c>
      <c r="E7" s="10">
        <v>2095.9</v>
      </c>
      <c r="F7" s="10">
        <v>2095.9</v>
      </c>
      <c r="G7" s="10">
        <v>2095.9</v>
      </c>
      <c r="H7" s="10">
        <v>2095.9</v>
      </c>
      <c r="I7" s="10">
        <f aca="true" t="shared" si="0" ref="I7:P7">1302.9+793</f>
        <v>2095.9</v>
      </c>
      <c r="J7" s="10">
        <f t="shared" si="0"/>
        <v>2095.9</v>
      </c>
      <c r="K7" s="10">
        <f t="shared" si="0"/>
        <v>2095.9</v>
      </c>
      <c r="L7" s="10">
        <f t="shared" si="0"/>
        <v>2095.9</v>
      </c>
      <c r="M7" s="10">
        <f t="shared" si="0"/>
        <v>2095.9</v>
      </c>
      <c r="N7" s="10">
        <f t="shared" si="0"/>
        <v>2095.9</v>
      </c>
      <c r="O7" s="10">
        <f t="shared" si="0"/>
        <v>2095.9</v>
      </c>
      <c r="P7" s="10">
        <f t="shared" si="0"/>
        <v>2095.9</v>
      </c>
      <c r="Q7" s="10">
        <v>2095.9</v>
      </c>
      <c r="R7" s="10">
        <v>2095.9</v>
      </c>
    </row>
    <row r="8" spans="1:18" ht="30">
      <c r="A8" s="21">
        <v>2</v>
      </c>
      <c r="B8" s="9" t="s">
        <v>9</v>
      </c>
      <c r="C8" s="11">
        <v>6007.099999999999</v>
      </c>
      <c r="D8" s="11">
        <v>4742</v>
      </c>
      <c r="E8" s="11">
        <v>6997.799999999999</v>
      </c>
      <c r="F8" s="11">
        <v>7486.099999999999</v>
      </c>
      <c r="G8" s="11">
        <v>8107.700000000001</v>
      </c>
      <c r="H8" s="12">
        <v>8496</v>
      </c>
      <c r="I8" s="12">
        <f>+I9+I10+I11+I12</f>
        <v>8547.2</v>
      </c>
      <c r="J8" s="12">
        <f>J9+J10+J11+J12</f>
        <v>8679.3</v>
      </c>
      <c r="K8" s="12">
        <f>K9+K10+K11+K12</f>
        <v>9031.4</v>
      </c>
      <c r="L8" s="12">
        <v>9195.7</v>
      </c>
      <c r="M8" s="12">
        <v>9273.2</v>
      </c>
      <c r="N8" s="12">
        <v>9433.7</v>
      </c>
      <c r="O8" s="12">
        <v>9613</v>
      </c>
      <c r="P8" s="12">
        <f>P9+P10+P11+P12</f>
        <v>10082.4</v>
      </c>
      <c r="Q8" s="12">
        <f>Q9+Q10+Q11+Q12</f>
        <v>10255.8</v>
      </c>
      <c r="R8" s="12">
        <f>R9+R10+R11+R12</f>
        <v>10444.24</v>
      </c>
    </row>
    <row r="9" spans="1:18" ht="15">
      <c r="A9" s="22" t="s">
        <v>10</v>
      </c>
      <c r="B9" s="13" t="s">
        <v>11</v>
      </c>
      <c r="C9" s="14">
        <v>5988.2</v>
      </c>
      <c r="D9" s="14">
        <v>4648.3</v>
      </c>
      <c r="E9" s="14">
        <v>6814.2</v>
      </c>
      <c r="F9" s="14">
        <v>7313.7</v>
      </c>
      <c r="G9" s="14">
        <v>7945.1</v>
      </c>
      <c r="H9" s="15">
        <v>8338.1</v>
      </c>
      <c r="I9" s="24">
        <v>8400.5</v>
      </c>
      <c r="J9" s="24">
        <v>8535.4</v>
      </c>
      <c r="K9" s="24">
        <v>8820.1</v>
      </c>
      <c r="L9" s="24" t="s">
        <v>22</v>
      </c>
      <c r="M9" s="24">
        <v>9054.1</v>
      </c>
      <c r="N9" s="24">
        <v>9197.7</v>
      </c>
      <c r="O9" s="24">
        <v>9377</v>
      </c>
      <c r="P9" s="24">
        <v>9808.7</v>
      </c>
      <c r="Q9" s="24">
        <v>9982.1</v>
      </c>
      <c r="R9" s="26">
        <v>10170.5</v>
      </c>
    </row>
    <row r="10" spans="1:18" ht="15">
      <c r="A10" s="23" t="s">
        <v>12</v>
      </c>
      <c r="B10" s="13" t="s">
        <v>13</v>
      </c>
      <c r="C10" s="14">
        <v>0</v>
      </c>
      <c r="D10" s="14">
        <v>17.3</v>
      </c>
      <c r="E10" s="14">
        <v>73.4</v>
      </c>
      <c r="F10" s="14">
        <v>62.2</v>
      </c>
      <c r="G10" s="14">
        <v>54.8</v>
      </c>
      <c r="H10" s="15">
        <v>50.4</v>
      </c>
      <c r="I10" s="24">
        <v>46.7</v>
      </c>
      <c r="J10" s="24">
        <v>43.4</v>
      </c>
      <c r="K10" s="24">
        <v>100.4</v>
      </c>
      <c r="L10" s="24">
        <v>100.4</v>
      </c>
      <c r="M10" s="24">
        <v>108.3</v>
      </c>
      <c r="N10" s="24">
        <v>124.5</v>
      </c>
      <c r="O10" s="24">
        <v>124.5</v>
      </c>
      <c r="P10" s="24">
        <v>137.5</v>
      </c>
      <c r="Q10" s="24">
        <v>137.5</v>
      </c>
      <c r="R10" s="24">
        <v>137.5</v>
      </c>
    </row>
    <row r="11" spans="1:18" ht="57.75">
      <c r="A11" s="23" t="s">
        <v>14</v>
      </c>
      <c r="B11" s="16" t="s">
        <v>15</v>
      </c>
      <c r="C11" s="15">
        <v>18.9</v>
      </c>
      <c r="D11" s="15">
        <v>72.7</v>
      </c>
      <c r="E11" s="15">
        <v>105.4</v>
      </c>
      <c r="F11" s="15">
        <v>105.4</v>
      </c>
      <c r="G11" s="15">
        <v>103.1</v>
      </c>
      <c r="H11" s="15">
        <v>102.8</v>
      </c>
      <c r="I11" s="15">
        <v>95.3</v>
      </c>
      <c r="J11" s="15">
        <v>95.8</v>
      </c>
      <c r="K11" s="15">
        <v>105.6</v>
      </c>
      <c r="L11" s="15" t="s">
        <v>21</v>
      </c>
      <c r="M11" s="15">
        <v>105.5</v>
      </c>
      <c r="N11" s="15">
        <v>106.2</v>
      </c>
      <c r="O11" s="15">
        <v>106.2</v>
      </c>
      <c r="P11" s="15">
        <v>129.8</v>
      </c>
      <c r="Q11" s="15">
        <v>129.8</v>
      </c>
      <c r="R11" s="15">
        <v>129.8</v>
      </c>
    </row>
    <row r="12" spans="1:18" ht="15">
      <c r="A12" s="23" t="s">
        <v>16</v>
      </c>
      <c r="B12" s="16" t="s">
        <v>17</v>
      </c>
      <c r="C12" s="17">
        <v>0</v>
      </c>
      <c r="D12" s="17">
        <v>3.7</v>
      </c>
      <c r="E12" s="17">
        <v>4.8</v>
      </c>
      <c r="F12" s="17">
        <v>4.8</v>
      </c>
      <c r="G12" s="17">
        <v>4.7</v>
      </c>
      <c r="H12" s="15">
        <v>4.7</v>
      </c>
      <c r="I12" s="24">
        <v>4.7</v>
      </c>
      <c r="J12" s="24">
        <v>4.7</v>
      </c>
      <c r="K12" s="24">
        <v>5.3</v>
      </c>
      <c r="L12" s="24">
        <v>5.3</v>
      </c>
      <c r="M12" s="24">
        <v>5.3</v>
      </c>
      <c r="N12" s="24">
        <v>5.3</v>
      </c>
      <c r="O12" s="24">
        <v>5.3</v>
      </c>
      <c r="P12" s="24">
        <v>6.4</v>
      </c>
      <c r="Q12" s="24">
        <v>6.4</v>
      </c>
      <c r="R12" s="24">
        <v>6.44</v>
      </c>
    </row>
    <row r="13" spans="1:18" ht="15">
      <c r="A13" s="23"/>
      <c r="B13" s="9" t="s">
        <v>18</v>
      </c>
      <c r="C13" s="11">
        <v>7310</v>
      </c>
      <c r="D13" s="11">
        <v>6044.9</v>
      </c>
      <c r="E13" s="11">
        <v>9093.699999999999</v>
      </c>
      <c r="F13" s="11">
        <v>9582</v>
      </c>
      <c r="G13" s="11">
        <v>10203.6</v>
      </c>
      <c r="H13" s="18">
        <v>10591.9</v>
      </c>
      <c r="I13" s="18">
        <f>I8+I7</f>
        <v>10643.1</v>
      </c>
      <c r="J13" s="18">
        <f>J7+J8</f>
        <v>10775.199999999999</v>
      </c>
      <c r="K13" s="18">
        <f>K7+K8</f>
        <v>11127.3</v>
      </c>
      <c r="L13" s="18">
        <f>L8+L7</f>
        <v>11291.6</v>
      </c>
      <c r="M13" s="18">
        <v>11369.1</v>
      </c>
      <c r="N13" s="18">
        <v>11529.6</v>
      </c>
      <c r="O13" s="18">
        <v>11708.9</v>
      </c>
      <c r="P13" s="18">
        <f>P7+P8</f>
        <v>12178.3</v>
      </c>
      <c r="Q13" s="18">
        <f>Q7+Q8</f>
        <v>12351.699999999999</v>
      </c>
      <c r="R13" s="18">
        <f>R7+R8</f>
        <v>12540.14</v>
      </c>
    </row>
    <row r="14" spans="1:9" ht="18" customHeight="1">
      <c r="A14" s="27" t="s">
        <v>19</v>
      </c>
      <c r="B14" s="27"/>
      <c r="C14" s="27"/>
      <c r="D14" s="27"/>
      <c r="E14" s="27"/>
      <c r="F14" s="27"/>
      <c r="G14" s="27"/>
      <c r="H14" s="27"/>
      <c r="I14" s="3"/>
    </row>
    <row r="15" spans="1:9" ht="78.75" customHeight="1">
      <c r="A15" s="28" t="s">
        <v>20</v>
      </c>
      <c r="B15" s="28"/>
      <c r="C15" s="28"/>
      <c r="D15" s="28"/>
      <c r="E15" s="28"/>
      <c r="F15" s="28"/>
      <c r="G15" s="28"/>
      <c r="H15" s="28"/>
      <c r="I15" s="3"/>
    </row>
    <row r="16" ht="15.75">
      <c r="I16" s="3"/>
    </row>
    <row r="17" ht="15">
      <c r="I17" s="4"/>
    </row>
    <row r="18" ht="15">
      <c r="I18" s="4"/>
    </row>
    <row r="19" ht="15">
      <c r="I19" s="4"/>
    </row>
    <row r="20" ht="15">
      <c r="I20" s="4"/>
    </row>
    <row r="21" ht="15">
      <c r="I21" s="5"/>
    </row>
    <row r="22" ht="15">
      <c r="I22" s="7"/>
    </row>
    <row r="23" ht="15">
      <c r="I23" s="6"/>
    </row>
  </sheetData>
  <sheetProtection/>
  <mergeCells count="3">
    <mergeCell ref="A14:H14"/>
    <mergeCell ref="A15:H15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bine, multumesc mult</dc:creator>
  <cp:keywords/>
  <dc:description/>
  <cp:lastModifiedBy>User</cp:lastModifiedBy>
  <cp:lastPrinted>2014-08-04T10:06:06Z</cp:lastPrinted>
  <dcterms:created xsi:type="dcterms:W3CDTF">2013-10-04T06:53:58Z</dcterms:created>
  <dcterms:modified xsi:type="dcterms:W3CDTF">2014-08-04T13:09:54Z</dcterms:modified>
  <cp:category/>
  <cp:version/>
  <cp:contentType/>
  <cp:contentStatus/>
</cp:coreProperties>
</file>