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190" yWindow="15" windowWidth="11430" windowHeight="13410" tabRatio="800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_0absorc">'[1]Programa'!#REF!</definedName>
    <definedName name="__0c">'[1]Programa'!#REF!</definedName>
    <definedName name="__123Graph_ADEFINITION">'[2]NBM'!#REF!</definedName>
    <definedName name="__123Graph_ADEFINITION2">'[2]NBM'!#REF!</definedName>
    <definedName name="__123Graph_BDEFINITION">'[2]NBM'!#REF!</definedName>
    <definedName name="__123Graph_BDEFINITION2">'[2]NBM'!#REF!</definedName>
    <definedName name="__123Graph_BFITB2">'[3]FITB_all'!#REF!</definedName>
    <definedName name="__123Graph_BFITB3">'[3]FITB_all'!#REF!</definedName>
    <definedName name="__123Graph_BGDP">'[4]Quarterly Program'!#REF!</definedName>
    <definedName name="__123Graph_BMONEY">'[4]Quarterly Program'!#REF!</definedName>
    <definedName name="__123Graph_BTBILL2">'[3]FITB_all'!#REF!</definedName>
    <definedName name="__123Graph_CDEFINITION2">'[5]NBM'!#REF!</definedName>
    <definedName name="__123Graph_DDEFINITION2">'[5]NBM'!#REF!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'[7]Assumptions'!#REF!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'[7]Assumptions'!#REF!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'[8]LINK'!$A$1:$A$42</definedName>
    <definedName name="a_11">WEO '[8]LINK'!$A$1:$A$42</definedName>
    <definedName name="a_14">#REF!</definedName>
    <definedName name="a_15">WEO '[8]LINK'!$A$1:$A$42</definedName>
    <definedName name="a_17">WEO '[8]LINK'!$A$1:$A$42</definedName>
    <definedName name="a_2">#REF!</definedName>
    <definedName name="a_20">WEO '[8]LINK'!$A$1:$A$42</definedName>
    <definedName name="a_22">WEO '[8]LINK'!$A$1:$A$42</definedName>
    <definedName name="a_24">WEO '[8]LINK'!$A$1:$A$42</definedName>
    <definedName name="a_25">#REF!</definedName>
    <definedName name="a_28">WEO '[8]LINK'!$A$1:$A$42</definedName>
    <definedName name="a_37">WEO '[8]LINK'!$A$1:$A$42</definedName>
    <definedName name="a_38">WEO '[8]LINK'!$A$1:$A$42</definedName>
    <definedName name="a_46">WEO '[8]LINK'!$A$1:$A$42</definedName>
    <definedName name="a_47">WEO '[8]LINK'!$A$1:$A$42</definedName>
    <definedName name="a_49">WEO '[8]LINK'!$A$1:$A$42</definedName>
    <definedName name="a_54">WEO '[8]LINK'!$A$1:$A$42</definedName>
    <definedName name="a_55">WEO '[8]LINK'!$A$1:$A$42</definedName>
    <definedName name="a_56">WEO '[8]LINK'!$A$1:$A$42</definedName>
    <definedName name="a_57">WEO '[8]LINK'!$A$1:$A$42</definedName>
    <definedName name="a_61">WEO '[8]LINK'!$A$1:$A$42</definedName>
    <definedName name="a_64">WEO '[8]LINK'!$A$1:$A$42</definedName>
    <definedName name="a_65">WEO '[8]LINK'!$A$1:$A$42</definedName>
    <definedName name="a_66">WEO '[8]LINK'!$A$1:$A$42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'[12]BNKLOANS_old'!$A$1:$F$40</definedName>
    <definedName name="bas1">'[13]data input'!#REF!</definedName>
    <definedName name="bas2">'[13]data input'!#REF!</definedName>
    <definedName name="bas3">'[13]data input'!#REF!</definedName>
    <definedName name="BASDAT">'[14]Annual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'[13]data input'!#REF!</definedName>
    <definedName name="BasicData">#REF!</definedName>
    <definedName name="basII">'[13]data input'!#REF!</definedName>
    <definedName name="basIII">'[13]data input'!#REF!</definedName>
    <definedName name="BCA">'[15]WEO LINK'!#REF!</definedName>
    <definedName name="BCA_11">'[16]WEO LINK'!#REF!</definedName>
    <definedName name="BCA_14">#REF!</definedName>
    <definedName name="BCA_2">NA()</definedName>
    <definedName name="BCA_20">'[15]WEO LINK'!#REF!</definedName>
    <definedName name="BCA_25">#REF!</definedName>
    <definedName name="BCA_28">'[15]WEO LINK'!#REF!</definedName>
    <definedName name="BCA_66">'[16]WEO LINK'!#REF!</definedName>
    <definedName name="BCA_GDP">NA()</definedName>
    <definedName name="BCA_NGDP">'[17]Q6'!$E$11:$AH$11</definedName>
    <definedName name="BDEAC">#REF!</definedName>
    <definedName name="BE">'[15]WEO LINK'!#REF!</definedName>
    <definedName name="BE_11">'[16]WEO LINK'!#REF!</definedName>
    <definedName name="BE_14">NA()</definedName>
    <definedName name="BE_2">NA()</definedName>
    <definedName name="BE_20">'[15]WEO LINK'!#REF!</definedName>
    <definedName name="BE_25">NA()</definedName>
    <definedName name="BE_28">'[15]WEO LINK'!#REF!</definedName>
    <definedName name="BE_66">'[16]WEO LINK'!#REF!</definedName>
    <definedName name="BEA">#REF!</definedName>
    <definedName name="BEAI">'[15]WEO LINK'!#REF!</definedName>
    <definedName name="BEAI_11">'[16]WEO LINK'!#REF!</definedName>
    <definedName name="BEAI_14">NA()</definedName>
    <definedName name="BEAI_2">NA()</definedName>
    <definedName name="BEAI_20">'[15]WEO LINK'!#REF!</definedName>
    <definedName name="BEAI_25">NA()</definedName>
    <definedName name="BEAI_28">'[15]WEO LINK'!#REF!</definedName>
    <definedName name="BEAI_66">'[16]WEO LINK'!#REF!</definedName>
    <definedName name="BEAIB">'[15]WEO LINK'!#REF!</definedName>
    <definedName name="BEAIB_11">'[16]WEO LINK'!#REF!</definedName>
    <definedName name="BEAIB_14">NA()</definedName>
    <definedName name="BEAIB_2">NA()</definedName>
    <definedName name="BEAIB_20">'[15]WEO LINK'!#REF!</definedName>
    <definedName name="BEAIB_25">NA()</definedName>
    <definedName name="BEAIB_28">'[15]WEO LINK'!#REF!</definedName>
    <definedName name="BEAIB_66">'[16]WEO LINK'!#REF!</definedName>
    <definedName name="BEAIG">'[15]WEO LINK'!#REF!</definedName>
    <definedName name="BEAIG_11">'[16]WEO LINK'!#REF!</definedName>
    <definedName name="BEAIG_14">NA()</definedName>
    <definedName name="BEAIG_2">NA()</definedName>
    <definedName name="BEAIG_20">'[15]WEO LINK'!#REF!</definedName>
    <definedName name="BEAIG_25">NA()</definedName>
    <definedName name="BEAIG_28">'[15]WEO LINK'!#REF!</definedName>
    <definedName name="BEAIG_66">'[16]WEO LINK'!#REF!</definedName>
    <definedName name="BEAP">'[15]WEO LINK'!#REF!</definedName>
    <definedName name="BEAP_11">'[16]WEO LINK'!#REF!</definedName>
    <definedName name="BEAP_14">NA()</definedName>
    <definedName name="BEAP_2">NA()</definedName>
    <definedName name="BEAP_20">'[15]WEO LINK'!#REF!</definedName>
    <definedName name="BEAP_25">NA()</definedName>
    <definedName name="BEAP_28">'[15]WEO LINK'!#REF!</definedName>
    <definedName name="BEAP_66">'[16]WEO LINK'!#REF!</definedName>
    <definedName name="BEAPB">'[15]WEO LINK'!#REF!</definedName>
    <definedName name="BEAPB_11">'[16]WEO LINK'!#REF!</definedName>
    <definedName name="BEAPB_14">NA()</definedName>
    <definedName name="BEAPB_2">NA()</definedName>
    <definedName name="BEAPB_20">'[15]WEO LINK'!#REF!</definedName>
    <definedName name="BEAPB_25">NA()</definedName>
    <definedName name="BEAPB_28">'[15]WEO LINK'!#REF!</definedName>
    <definedName name="BEAPB_66">'[16]WEO LINK'!#REF!</definedName>
    <definedName name="BEAPG">'[15]WEO LINK'!#REF!</definedName>
    <definedName name="BEAPG_11">'[16]WEO LINK'!#REF!</definedName>
    <definedName name="BEAPG_14">NA()</definedName>
    <definedName name="BEAPG_2">NA()</definedName>
    <definedName name="BEAPG_20">'[15]WEO LINK'!#REF!</definedName>
    <definedName name="BEAPG_25">NA()</definedName>
    <definedName name="BEAPG_28">'[15]WEO LINK'!#REF!</definedName>
    <definedName name="BEAPG_66">'[16]WEO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'[15]WEO LINK'!#REF!</definedName>
    <definedName name="BERI_11">'[16]WEO LINK'!#REF!</definedName>
    <definedName name="BERI_14">NA()</definedName>
    <definedName name="BERI_2">NA()</definedName>
    <definedName name="BERI_20">'[15]WEO LINK'!#REF!</definedName>
    <definedName name="BERI_25">NA()</definedName>
    <definedName name="BERI_28">'[15]WEO LINK'!#REF!</definedName>
    <definedName name="BERI_66">'[16]WEO LINK'!#REF!</definedName>
    <definedName name="BERIB">'[15]WEO LINK'!#REF!</definedName>
    <definedName name="BERIB_11">'[16]WEO LINK'!#REF!</definedName>
    <definedName name="BERIB_14">NA()</definedName>
    <definedName name="BERIB_2">NA()</definedName>
    <definedName name="BERIB_20">'[15]WEO LINK'!#REF!</definedName>
    <definedName name="BERIB_25">NA()</definedName>
    <definedName name="BERIB_28">'[15]WEO LINK'!#REF!</definedName>
    <definedName name="BERIB_66">'[16]WEO LINK'!#REF!</definedName>
    <definedName name="BERIG">'[15]WEO LINK'!#REF!</definedName>
    <definedName name="BERIG_11">'[16]WEO LINK'!#REF!</definedName>
    <definedName name="BERIG_14">NA()</definedName>
    <definedName name="BERIG_2">NA()</definedName>
    <definedName name="BERIG_20">'[15]WEO LINK'!#REF!</definedName>
    <definedName name="BERIG_25">NA()</definedName>
    <definedName name="BERIG_28">'[15]WEO LINK'!#REF!</definedName>
    <definedName name="BERIG_66">'[16]WEO LINK'!#REF!</definedName>
    <definedName name="BERP">'[15]WEO LINK'!#REF!</definedName>
    <definedName name="BERP_11">'[16]WEO LINK'!#REF!</definedName>
    <definedName name="BERP_14">NA()</definedName>
    <definedName name="BERP_2">NA()</definedName>
    <definedName name="BERP_20">'[15]WEO LINK'!#REF!</definedName>
    <definedName name="BERP_25">NA()</definedName>
    <definedName name="BERP_28">'[15]WEO LINK'!#REF!</definedName>
    <definedName name="BERP_66">'[16]WEO LINK'!#REF!</definedName>
    <definedName name="BERPB">'[15]WEO LINK'!#REF!</definedName>
    <definedName name="BERPB_11">'[16]WEO LINK'!#REF!</definedName>
    <definedName name="BERPB_14">NA()</definedName>
    <definedName name="BERPB_2">NA()</definedName>
    <definedName name="BERPB_20">'[15]WEO LINK'!#REF!</definedName>
    <definedName name="BERPB_25">NA()</definedName>
    <definedName name="BERPB_28">'[15]WEO LINK'!#REF!</definedName>
    <definedName name="BERPB_66">'[16]WEO LINK'!#REF!</definedName>
    <definedName name="BERPG">'[15]WEO LINK'!#REF!</definedName>
    <definedName name="BERPG_11">'[16]WEO LINK'!#REF!</definedName>
    <definedName name="BERPG_14">NA()</definedName>
    <definedName name="BERPG_2">NA()</definedName>
    <definedName name="BERPG_20">'[15]WEO LINK'!#REF!</definedName>
    <definedName name="BERPG_25">NA()</definedName>
    <definedName name="BERPG_28">'[15]WEO LINK'!#REF!</definedName>
    <definedName name="BERPG_66">'[16]WEO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'[15]WEO LINK'!#REF!</definedName>
    <definedName name="BFD_11">'[16]WEO LINK'!#REF!</definedName>
    <definedName name="BFD_20">'[15]WEO LINK'!#REF!</definedName>
    <definedName name="BFD_28">'[15]WEO LINK'!#REF!</definedName>
    <definedName name="BFD_66">'[16]WEO LINK'!#REF!</definedName>
    <definedName name="BFDA">#REF!</definedName>
    <definedName name="BFDI">#REF!</definedName>
    <definedName name="bfdi_14">#REF!</definedName>
    <definedName name="bfdi_2">'[18]FAfdi'!$E$10:$BP$10</definedName>
    <definedName name="bfdi_25">#REF!</definedName>
    <definedName name="BFDIL">#REF!</definedName>
    <definedName name="BFDL">'[15]WEO LINK'!#REF!</definedName>
    <definedName name="BFDL_11">'[16]WEO LINK'!#REF!</definedName>
    <definedName name="BFDL_20">'[15]WEO LINK'!#REF!</definedName>
    <definedName name="BFDL_28">'[15]WEO LINK'!#REF!</definedName>
    <definedName name="BFDL_66">'[16]WEO LINK'!#REF!</definedName>
    <definedName name="BFL">NA()</definedName>
    <definedName name="BFL_D">'[15]WEO LINK'!#REF!</definedName>
    <definedName name="BFL_D_11">'[16]WEO LINK'!#REF!</definedName>
    <definedName name="BFL_D_14">NA()</definedName>
    <definedName name="BFL_D_2">NA()</definedName>
    <definedName name="BFL_D_20">'[15]WEO LINK'!#REF!</definedName>
    <definedName name="BFL_D_25">NA()</definedName>
    <definedName name="BFL_D_28">'[15]WEO LINK'!#REF!</definedName>
    <definedName name="BFL_D_66">'[16]WEO LINK'!#REF!</definedName>
    <definedName name="BFL_DF">'[15]WEO LINK'!#REF!</definedName>
    <definedName name="BFL_DF_11">'[16]WEO LINK'!#REF!</definedName>
    <definedName name="BFL_DF_14">NA()</definedName>
    <definedName name="BFL_DF_2">NA()</definedName>
    <definedName name="BFL_DF_20">'[15]WEO LINK'!#REF!</definedName>
    <definedName name="BFL_DF_25">NA()</definedName>
    <definedName name="BFL_DF_28">'[15]WEO LINK'!#REF!</definedName>
    <definedName name="BFL_DF_66">'[16]WEO LINK'!#REF!</definedName>
    <definedName name="BFLB">'[15]WEO LINK'!#REF!</definedName>
    <definedName name="BFLB_11">'[16]WEO LINK'!#REF!</definedName>
    <definedName name="BFLB_14">NA()</definedName>
    <definedName name="BFLB_2">NA()</definedName>
    <definedName name="BFLB_20">'[15]WEO LINK'!#REF!</definedName>
    <definedName name="BFLB_25">NA()</definedName>
    <definedName name="BFLB_28">'[15]WEO LINK'!#REF!</definedName>
    <definedName name="BFLB_66">'[16]WEO LINK'!#REF!</definedName>
    <definedName name="BFLB_D">'[15]WEO LINK'!#REF!</definedName>
    <definedName name="BFLB_D_11">'[16]WEO LINK'!#REF!</definedName>
    <definedName name="BFLB_D_14">NA()</definedName>
    <definedName name="BFLB_D_2">NA()</definedName>
    <definedName name="BFLB_D_20">'[15]WEO LINK'!#REF!</definedName>
    <definedName name="BFLB_D_25">NA()</definedName>
    <definedName name="BFLB_D_28">'[15]WEO LINK'!#REF!</definedName>
    <definedName name="BFLB_D_66">'[16]WEO LINK'!#REF!</definedName>
    <definedName name="BFLB_DF">'[15]WEO LINK'!#REF!</definedName>
    <definedName name="BFLB_DF_11">'[16]WEO LINK'!#REF!</definedName>
    <definedName name="BFLB_DF_14">NA()</definedName>
    <definedName name="BFLB_DF_2">NA()</definedName>
    <definedName name="BFLB_DF_20">'[15]WEO LINK'!#REF!</definedName>
    <definedName name="BFLB_DF_25">NA()</definedName>
    <definedName name="BFLB_DF_28">'[15]WEO LINK'!#REF!</definedName>
    <definedName name="BFLB_DF_66">'[16]WEO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'[15]WEO LINK'!#REF!</definedName>
    <definedName name="BFLG_11">'[16]WEO LINK'!#REF!</definedName>
    <definedName name="BFLG_14">NA()</definedName>
    <definedName name="BFLG_2">NA()</definedName>
    <definedName name="BFLG_20">'[15]WEO LINK'!#REF!</definedName>
    <definedName name="BFLG_25">NA()</definedName>
    <definedName name="BFLG_28">'[15]WEO LINK'!#REF!</definedName>
    <definedName name="BFLG_66">'[16]WEO LINK'!#REF!</definedName>
    <definedName name="BFLG_D">'[15]WEO LINK'!#REF!</definedName>
    <definedName name="BFLG_D_11">'[16]WEO LINK'!#REF!</definedName>
    <definedName name="BFLG_D_14">NA()</definedName>
    <definedName name="BFLG_D_2">NA()</definedName>
    <definedName name="BFLG_D_20">'[15]WEO LINK'!#REF!</definedName>
    <definedName name="BFLG_D_25">NA()</definedName>
    <definedName name="BFLG_D_28">'[15]WEO LINK'!#REF!</definedName>
    <definedName name="BFLG_D_66">'[16]WEO LINK'!#REF!</definedName>
    <definedName name="BFLG_DF">'[15]WEO LINK'!#REF!</definedName>
    <definedName name="BFLG_DF_11">'[16]WEO LINK'!#REF!</definedName>
    <definedName name="BFLG_DF_14">NA()</definedName>
    <definedName name="BFLG_DF_2">NA()</definedName>
    <definedName name="BFLG_DF_20">'[15]WEO LINK'!#REF!</definedName>
    <definedName name="BFLG_DF_25">NA()</definedName>
    <definedName name="BFLG_DF_28">'[15]WEO LINK'!#REF!</definedName>
    <definedName name="BFLG_DF_66">'[16]WEO LINK'!#REF!</definedName>
    <definedName name="BFO">#REF!</definedName>
    <definedName name="BFOA">'[15]WEO LINK'!#REF!</definedName>
    <definedName name="BFOA_11">'[16]WEO LINK'!#REF!</definedName>
    <definedName name="BFOA_20">'[15]WEO LINK'!#REF!</definedName>
    <definedName name="BFOA_28">'[15]WEO LINK'!#REF!</definedName>
    <definedName name="BFOA_66">'[16]WEO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'[15]WEO LINK'!#REF!</definedName>
    <definedName name="BFOL_L_11">'[16]WEO LINK'!#REF!</definedName>
    <definedName name="BFOL_L_20">'[15]WEO LINK'!#REF!</definedName>
    <definedName name="BFOL_L_28">'[15]WEO LINK'!#REF!</definedName>
    <definedName name="BFOL_L_66">'[16]WEO LINK'!#REF!</definedName>
    <definedName name="BFOL_O">#REF!</definedName>
    <definedName name="BFOL_S">'[15]WEO LINK'!#REF!</definedName>
    <definedName name="BFOL_S_11">'[16]WEO LINK'!#REF!</definedName>
    <definedName name="BFOL_S_20">'[15]WEO LINK'!#REF!</definedName>
    <definedName name="BFOL_S_28">'[15]WEO LINK'!#REF!</definedName>
    <definedName name="BFOL_S_66">'[16]WEO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'[15]WEO LINK'!#REF!</definedName>
    <definedName name="BFPA_11">'[16]WEO LINK'!#REF!</definedName>
    <definedName name="BFPA_20">'[15]WEO LINK'!#REF!</definedName>
    <definedName name="BFPA_28">'[15]WEO LINK'!#REF!</definedName>
    <definedName name="BFPA_66">'[16]WEO LINK'!#REF!</definedName>
    <definedName name="BFPAG">#REF!</definedName>
    <definedName name="BFPG">#REF!</definedName>
    <definedName name="BFPL">'[15]WEO LINK'!#REF!</definedName>
    <definedName name="BFPL_11">'[16]WEO LINK'!#REF!</definedName>
    <definedName name="BFPL_20">'[15]WEO LINK'!#REF!</definedName>
    <definedName name="BFPL_28">'[15]WEO LINK'!#REF!</definedName>
    <definedName name="BFPL_66">'[16]WEO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'[15]WEO LINK'!#REF!</definedName>
    <definedName name="BFPQ_11">'[16]WEO LINK'!#REF!</definedName>
    <definedName name="BFPQ_20">'[15]WEO LINK'!#REF!</definedName>
    <definedName name="BFPQ_28">'[15]WEO LINK'!#REF!</definedName>
    <definedName name="BFPQ_66">'[16]WEO LINK'!#REF!</definedName>
    <definedName name="BFRA">'[15]WEO LINK'!#REF!</definedName>
    <definedName name="BFRA_11">'[16]WEO LINK'!#REF!</definedName>
    <definedName name="BFRA_14">NA()</definedName>
    <definedName name="BFRA_2">NA()</definedName>
    <definedName name="BFRA_20">'[15]WEO LINK'!#REF!</definedName>
    <definedName name="BFRA_25">NA()</definedName>
    <definedName name="BFRA_28">'[15]WEO LINK'!#REF!</definedName>
    <definedName name="BFRA_66">'[16]WEO LINK'!#REF!</definedName>
    <definedName name="BFUND">'[15]WEO LINK'!#REF!</definedName>
    <definedName name="BFUND_11">'[16]WEO LINK'!#REF!</definedName>
    <definedName name="BFUND_20">'[15]WEO LINK'!#REF!</definedName>
    <definedName name="BFUND_28">'[15]WEO LINK'!#REF!</definedName>
    <definedName name="BFUND_66">'[16]WEO LINK'!#REF!</definedName>
    <definedName name="bgoods">'[19]CAgds'!$D$10:$BO$10</definedName>
    <definedName name="bgoods_11">'[20]CAgds'!$E$10:$BP$10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'[19]CAinc'!$D$10:$BO$10</definedName>
    <definedName name="binc_11">'[20]CAinc'!$E$10:$BP$10</definedName>
    <definedName name="BIP">#REF!</definedName>
    <definedName name="BK">'[15]WEO LINK'!#REF!</definedName>
    <definedName name="BK_11">'[16]WEO LINK'!#REF!</definedName>
    <definedName name="BK_14">NA()</definedName>
    <definedName name="BK_2">NA()</definedName>
    <definedName name="BK_20">'[15]WEO LINK'!#REF!</definedName>
    <definedName name="BK_25">NA()</definedName>
    <definedName name="BK_28">'[15]WEO LINK'!#REF!</definedName>
    <definedName name="BK_66">'[16]WEO LINK'!#REF!</definedName>
    <definedName name="BKF">'[15]WEO LINK'!#REF!</definedName>
    <definedName name="BKF_11">'[16]WEO LINK'!#REF!</definedName>
    <definedName name="BKF_14">NA()</definedName>
    <definedName name="BKF_2">NA()</definedName>
    <definedName name="BKF_20">'[15]WEO LINK'!#REF!</definedName>
    <definedName name="BKF_25">NA()</definedName>
    <definedName name="BKF_28">'[15]WEO LINK'!#REF!</definedName>
    <definedName name="BKF_6">#REF!</definedName>
    <definedName name="BKF_66">'[16]WEO LINK'!#REF!</definedName>
    <definedName name="BKFA">#REF!</definedName>
    <definedName name="BKO">#REF!</definedName>
    <definedName name="BM">#REF!</definedName>
    <definedName name="BM_NM_R">#REF!</definedName>
    <definedName name="BMG">'[15]WEO LINK'!#REF!</definedName>
    <definedName name="BMG_11">'[16]WEO LINK'!#REF!</definedName>
    <definedName name="BMG_14">'[21]Q6'!$E$28:$AH$28</definedName>
    <definedName name="BMG_2">'[21]Q6'!$E$28:$AH$28</definedName>
    <definedName name="BMG_20">'[15]WEO LINK'!#REF!</definedName>
    <definedName name="BMG_25">'[21]Q6'!$E$28:$AH$28</definedName>
    <definedName name="BMG_28">'[15]WEO LINK'!#REF!</definedName>
    <definedName name="BMG_66">'[16]WEO LINK'!#REF!</definedName>
    <definedName name="BMG_NMG_R">#REF!</definedName>
    <definedName name="BMII">'[15]WEO LINK'!#REF!</definedName>
    <definedName name="BMII_11">'[16]WEO LINK'!#REF!</definedName>
    <definedName name="BMII_14">NA()</definedName>
    <definedName name="BMII_2">NA()</definedName>
    <definedName name="BMII_20">'[15]WEO LINK'!#REF!</definedName>
    <definedName name="BMII_25">NA()</definedName>
    <definedName name="BMII_28">'[15]WEO LINK'!#REF!</definedName>
    <definedName name="BMII_66">'[16]WEO LINK'!#REF!</definedName>
    <definedName name="BMII_7">#REF!</definedName>
    <definedName name="BMIIB">'[15]WEO LINK'!#REF!</definedName>
    <definedName name="BMIIB_11">'[16]WEO LINK'!#REF!</definedName>
    <definedName name="BMIIB_14">NA()</definedName>
    <definedName name="BMIIB_2">NA()</definedName>
    <definedName name="BMIIB_20">'[15]WEO LINK'!#REF!</definedName>
    <definedName name="BMIIB_25">NA()</definedName>
    <definedName name="BMIIB_28">'[15]WEO LINK'!#REF!</definedName>
    <definedName name="BMIIB_66">'[16]WEO LINK'!#REF!</definedName>
    <definedName name="BMIIG">'[15]WEO LINK'!#REF!</definedName>
    <definedName name="BMIIG_11">'[16]WEO LINK'!#REF!</definedName>
    <definedName name="BMIIG_14">NA()</definedName>
    <definedName name="BMIIG_2">NA()</definedName>
    <definedName name="BMIIG_20">'[15]WEO LINK'!#REF!</definedName>
    <definedName name="BMIIG_25">NA()</definedName>
    <definedName name="BMIIG_28">'[15]WEO LINK'!#REF!</definedName>
    <definedName name="BMIIG_66">'[16]WEO LINK'!#REF!</definedName>
    <definedName name="BMS">'[15]WEO LINK'!#REF!</definedName>
    <definedName name="BMS_11">'[16]WEO LINK'!#REF!</definedName>
    <definedName name="BMS_20">'[15]WEO LINK'!#REF!</definedName>
    <definedName name="BMS_28">'[15]WEO LINK'!#REF!</definedName>
    <definedName name="BMS_66">'[16]WEO LINK'!#REF!</definedName>
    <definedName name="BMT">#REF!</definedName>
    <definedName name="BNB_BoP">#REF!</definedName>
    <definedName name="bnfs">'[19]CAnfs'!$D$10:$BO$10</definedName>
    <definedName name="bnfs_11">'[20]CAnfs'!$E$10:$BP$10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'[22]BoP'!#REF!</definedName>
    <definedName name="BOPF">#REF!</definedName>
    <definedName name="BopInput">#REF!</definedName>
    <definedName name="BOPSUM">#REF!</definedName>
    <definedName name="bother">'[18]FAother'!$E$10:$BP$10</definedName>
    <definedName name="bother_14">#REF!</definedName>
    <definedName name="bother_25">#REF!</definedName>
    <definedName name="BottomRight">#REF!</definedName>
    <definedName name="bport">'[18]FAport'!$E$10:$BP$10</definedName>
    <definedName name="bport_11">'[20]FAport'!$E$10:$BP$10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'[15]WEO LINK'!#REF!</definedName>
    <definedName name="BTR_11">'[16]WEO LINK'!#REF!</definedName>
    <definedName name="BTR_20">'[15]WEO LINK'!#REF!</definedName>
    <definedName name="BTR_28">'[15]WEO LINK'!#REF!</definedName>
    <definedName name="BTR_66">'[16]WEO LINK'!#REF!</definedName>
    <definedName name="BTRG">#REF!</definedName>
    <definedName name="BTRP">#REF!</definedName>
    <definedName name="btrs">'[19]CAtrs'!$D$10:$BO$10</definedName>
    <definedName name="btrs_11">'[20]CAtrs'!$E$10:$BP$10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'[23]FDI'!#REF!</definedName>
    <definedName name="Bulgaria">#REF!</definedName>
    <definedName name="BX">#REF!</definedName>
    <definedName name="BX_NX_R">#REF!</definedName>
    <definedName name="BXG">'[15]WEO LINK'!#REF!</definedName>
    <definedName name="BXG_11">'[16]WEO LINK'!#REF!</definedName>
    <definedName name="BXG_14">'[21]Q6'!$E$26:$AH$26</definedName>
    <definedName name="BXG_2">'[21]Q6'!$E$26:$AH$26</definedName>
    <definedName name="BXG_20">'[15]WEO LINK'!#REF!</definedName>
    <definedName name="BXG_25">'[21]Q6'!$E$26:$AH$26</definedName>
    <definedName name="BXG_28">'[15]WEO LINK'!#REF!</definedName>
    <definedName name="BXG_66">'[16]WEO LINK'!#REF!</definedName>
    <definedName name="BXG_NXG_R">#REF!</definedName>
    <definedName name="BXS">'[15]WEO LINK'!#REF!</definedName>
    <definedName name="BXS_11">'[16]WEO LINK'!#REF!</definedName>
    <definedName name="BXS_20">'[15]WEO LINK'!#REF!</definedName>
    <definedName name="BXS_28">'[15]WEO LINK'!#REF!</definedName>
    <definedName name="BXS_66">'[16]WEO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'[12]CBANK_old'!$A$1:$M$48</definedName>
    <definedName name="CBDebt">#REF!</definedName>
    <definedName name="CBSNFA">'[24]NIR__'!$A$188:$AM$219</definedName>
    <definedName name="CCode">'[25]Codes'!$A$2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'[8]LINK'!$A$1:$A$42</definedName>
    <definedName name="CHART2_11">#REF!</definedName>
    <definedName name="chart2_15">WEO '[8]LINK'!$A$1:$A$42</definedName>
    <definedName name="chart2_17">WEO '[8]LINK'!$A$1:$A$42</definedName>
    <definedName name="chart2_20">WEO '[8]LINK'!$A$1:$A$42</definedName>
    <definedName name="chart2_22">WEO '[8]LINK'!$A$1:$A$42</definedName>
    <definedName name="chart2_24">WEO '[8]LINK'!$A$1:$A$42</definedName>
    <definedName name="chart2_28">WEO '[8]LINK'!$A$1:$A$42</definedName>
    <definedName name="chart2_37">WEO '[8]LINK'!$A$1:$A$42</definedName>
    <definedName name="chart2_38">WEO '[8]LINK'!$A$1:$A$42</definedName>
    <definedName name="chart2_46">WEO '[8]LINK'!$A$1:$A$42</definedName>
    <definedName name="chart2_47">WEO '[8]LINK'!$A$1:$A$42</definedName>
    <definedName name="chart2_49">WEO '[8]LINK'!$A$1:$A$42</definedName>
    <definedName name="chart2_54">WEO '[8]LINK'!$A$1:$A$42</definedName>
    <definedName name="chart2_55">WEO '[8]LINK'!$A$1:$A$42</definedName>
    <definedName name="chart2_56">WEO '[8]LINK'!$A$1:$A$42</definedName>
    <definedName name="chart2_57">WEO '[8]LINK'!$A$1:$A$42</definedName>
    <definedName name="chart2_61">WEO '[8]LINK'!$A$1:$A$42</definedName>
    <definedName name="chart2_64">WEO '[8]LINK'!$A$1:$A$42</definedName>
    <definedName name="chart2_65">WEO '[8]LINK'!$A$1:$A$42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'[26]weo_real'!#REF!</definedName>
    <definedName name="CHK5.1">#REF!</definedName>
    <definedName name="circle2">#REF!</definedName>
    <definedName name="cirr">#REF!</definedName>
    <definedName name="cmea">#REF!</definedName>
    <definedName name="cntryname">'[27]country name lookup'!$A$1:$B$50</definedName>
    <definedName name="CNY">#REF!</definedName>
    <definedName name="commodM">#REF!</definedName>
    <definedName name="commodx">#REF!</definedName>
    <definedName name="compar">'[10]BFtab10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'[28]REER Forecast'!#REF!</definedName>
    <definedName name="CPIindex">'[28]REER Forecast'!#REF!</definedName>
    <definedName name="CPImonth">'[28]REER Forecast'!#REF!</definedName>
    <definedName name="CSBT">'[9]Montabs'!$B$88:$CQ$150</definedName>
    <definedName name="CSBTN">'[9]Montabs'!$B$153:$CO$202</definedName>
    <definedName name="CSBTR">'[9]Montabs'!$B$203:$CO$243</definedName>
    <definedName name="CSIDATES_11">'[29]WEO'!#REF!</definedName>
    <definedName name="CSIDATES_66">'[29]WEO'!#REF!</definedName>
    <definedName name="CUADRO_10.3.1">'[30]fondo promedio'!$A$36:$L$74</definedName>
    <definedName name="CUADRO_N__4.1.3">#REF!</definedName>
    <definedName name="Current_account">#REF!</definedName>
    <definedName name="CurrVintage">'[31]Current'!$D$66</definedName>
    <definedName name="CurrVintage_11">'[32]Current'!$D$66</definedName>
    <definedName name="CurrVintage_14">#REF!</definedName>
    <definedName name="CurrVintage_25">#REF!</definedName>
    <definedName name="CurVintage">'[25]Current'!$D$61</definedName>
    <definedName name="D">'[15]WEO LINK'!#REF!</definedName>
    <definedName name="D_11">'[16]WEO LINK'!#REF!</definedName>
    <definedName name="d_14">#REF!</definedName>
    <definedName name="D_20">'[15]WEO LINK'!#REF!</definedName>
    <definedName name="d_25">#REF!</definedName>
    <definedName name="D_28">'[15]WEO LINK'!#REF!</definedName>
    <definedName name="D_66">'[16]WEO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'[15]WEO LINK'!#REF!</definedName>
    <definedName name="D_S_11">'[16]WEO LINK'!#REF!</definedName>
    <definedName name="D_S_20">'[15]WEO LINK'!#REF!</definedName>
    <definedName name="D_S_28">'[15]WEO LINK'!#REF!</definedName>
    <definedName name="D_S_66">'[16]WEO LINK'!#REF!</definedName>
    <definedName name="D_SRM">#REF!</definedName>
    <definedName name="D_SY">#REF!</definedName>
    <definedName name="DA">'[15]WEO LINK'!#REF!</definedName>
    <definedName name="DA_11">'[16]WEO LINK'!#REF!</definedName>
    <definedName name="DA_20">'[15]WEO LINK'!#REF!</definedName>
    <definedName name="DA_28">'[15]WEO LINK'!#REF!</definedName>
    <definedName name="DA_66">'[16]WEO LINK'!#REF!</definedName>
    <definedName name="DAB">'[15]WEO LINK'!#REF!</definedName>
    <definedName name="DAB_11">'[16]WEO LINK'!#REF!</definedName>
    <definedName name="DAB_20">'[15]WEO LINK'!#REF!</definedName>
    <definedName name="DAB_28">'[15]WEO LINK'!#REF!</definedName>
    <definedName name="DAB_66">'[16]WEO LINK'!#REF!</definedName>
    <definedName name="DABproj">NA()</definedName>
    <definedName name="DAG">'[15]WEO LINK'!#REF!</definedName>
    <definedName name="DAG_11">'[16]WEO LINK'!#REF!</definedName>
    <definedName name="DAG_20">'[15]WEO LINK'!#REF!</definedName>
    <definedName name="DAG_28">'[15]WEO LINK'!#REF!</definedName>
    <definedName name="DAG_66">'[16]WEO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'[25]Codes'!$H$2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'[15]Data _ Calc'!#REF!</definedName>
    <definedName name="date1_22">'[15]Main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'[33]A15'!#REF!</definedName>
    <definedName name="dateB">#REF!</definedName>
    <definedName name="dateMacro">#REF!</definedName>
    <definedName name="datemon">'[34]pms'!#REF!</definedName>
    <definedName name="dateREER">#REF!</definedName>
    <definedName name="dates_11">'[35]WEO'!#REF!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'[36]INFlevel'!#REF!</definedName>
    <definedName name="DATESA">'[37]EU2DBase'!$B$14:$B$31</definedName>
    <definedName name="DATESATKM">#REF!</definedName>
    <definedName name="DATESM">'[37]EU2DBase'!$B$88:$B$196</definedName>
    <definedName name="DATESMTKM">#REF!</definedName>
    <definedName name="DATESQ">'[37]EU2DBase'!$B$49:$B$72</definedName>
    <definedName name="DATESQTKM">#REF!</definedName>
    <definedName name="DATEWEO">#REF!</definedName>
    <definedName name="DB">'[15]WEO LINK'!#REF!</definedName>
    <definedName name="DB_11">'[16]WEO LINK'!#REF!</definedName>
    <definedName name="DB_20">'[15]WEO LINK'!#REF!</definedName>
    <definedName name="DB_28">'[15]WEO LINK'!#REF!</definedName>
    <definedName name="DB_66">'[16]WEO LINK'!#REF!</definedName>
    <definedName name="DBproj">NA()</definedName>
    <definedName name="DDRB">'[15]WEO LINK'!#REF!</definedName>
    <definedName name="DDRB_11">'[16]WEO LINK'!#REF!</definedName>
    <definedName name="DDRB_20">'[15]WEO LINK'!#REF!</definedName>
    <definedName name="DDRB_28">'[15]WEO LINK'!#REF!</definedName>
    <definedName name="DDRB_66">'[16]WEO LINK'!#REF!</definedName>
    <definedName name="DDRO">'[15]WEO LINK'!#REF!</definedName>
    <definedName name="DDRO_11">'[16]WEO LINK'!#REF!</definedName>
    <definedName name="DDRO_20">'[15]WEO LINK'!#REF!</definedName>
    <definedName name="DDRO_28">'[15]WEO LINK'!#REF!</definedName>
    <definedName name="DDRO_66">'[16]WEO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'[15]WEO LINK'!#REF!</definedName>
    <definedName name="DG_11">'[16]WEO LINK'!#REF!</definedName>
    <definedName name="DG_20">'[15]WEO LINK'!#REF!</definedName>
    <definedName name="DG_28">'[15]WEO LINK'!#REF!</definedName>
    <definedName name="DG_66">'[16]WEO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'[24]NIR__'!$A$123:$AM$181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'[15]WEO LINK'!#REF!</definedName>
    <definedName name="DSI_11">'[16]WEO LINK'!#REF!</definedName>
    <definedName name="DSI_20">'[15]WEO LINK'!#REF!</definedName>
    <definedName name="DSI_28">'[15]WEO LINK'!#REF!</definedName>
    <definedName name="DSI_66">'[16]WEO LINK'!#REF!</definedName>
    <definedName name="DSIB">'[15]WEO LINK'!#REF!</definedName>
    <definedName name="DSIB_11">'[16]WEO LINK'!#REF!</definedName>
    <definedName name="DSIB_20">'[15]WEO LINK'!#REF!</definedName>
    <definedName name="DSIB_28">'[15]WEO LINK'!#REF!</definedName>
    <definedName name="DSIB_66">'[16]WEO LINK'!#REF!</definedName>
    <definedName name="DSIBproj">NA()</definedName>
    <definedName name="DSIG">'[15]WEO LINK'!#REF!</definedName>
    <definedName name="DSIG_11">'[16]WEO LINK'!#REF!</definedName>
    <definedName name="DSIG_20">'[15]WEO LINK'!#REF!</definedName>
    <definedName name="DSIG_28">'[15]WEO LINK'!#REF!</definedName>
    <definedName name="DSIG_66">'[16]WEO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'[15]WEO LINK'!#REF!</definedName>
    <definedName name="DSP_11">'[16]WEO LINK'!#REF!</definedName>
    <definedName name="DSP_20">'[15]WEO LINK'!#REF!</definedName>
    <definedName name="DSP_28">'[15]WEO LINK'!#REF!</definedName>
    <definedName name="DSP_66">'[16]WEO LINK'!#REF!</definedName>
    <definedName name="DSPB">'[15]WEO LINK'!#REF!</definedName>
    <definedName name="DSPB_11">'[16]WEO LINK'!#REF!</definedName>
    <definedName name="DSPB_20">'[15]WEO LINK'!#REF!</definedName>
    <definedName name="DSPB_28">'[15]WEO LINK'!#REF!</definedName>
    <definedName name="DSPB_66">'[16]WEO LINK'!#REF!</definedName>
    <definedName name="DSPBproj">NA()</definedName>
    <definedName name="DSPG">'[15]WEO LINK'!#REF!</definedName>
    <definedName name="DSPG_11">'[16]WEO LINK'!#REF!</definedName>
    <definedName name="DSPG_20">'[15]WEO LINK'!#REF!</definedName>
    <definedName name="DSPG_28">'[15]WEO LINK'!#REF!</definedName>
    <definedName name="DSPG_66">'[16]WEO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'[15]WEO LINK'!#REF!</definedName>
    <definedName name="EDNA_B_11">'[16]WEO LINK'!#REF!</definedName>
    <definedName name="EDNA_B_20">'[15]WEO LINK'!#REF!</definedName>
    <definedName name="EDNA_B_28">'[15]WEO LINK'!#REF!</definedName>
    <definedName name="EDNA_B_66">'[16]WEO LINK'!#REF!</definedName>
    <definedName name="EDNA_D">'[15]WEO LINK'!#REF!</definedName>
    <definedName name="EDNA_D_11">'[16]WEO LINK'!#REF!</definedName>
    <definedName name="EDNA_D_20">'[15]WEO LINK'!#REF!</definedName>
    <definedName name="EDNA_D_28">'[15]WEO LINK'!#REF!</definedName>
    <definedName name="EDNA_D_66">'[16]WEO LINK'!#REF!</definedName>
    <definedName name="EDNA_T">'[15]WEO LINK'!#REF!</definedName>
    <definedName name="EDNA_T_11">'[16]WEO LINK'!#REF!</definedName>
    <definedName name="EDNA_T_20">'[15]WEO LINK'!#REF!</definedName>
    <definedName name="EDNA_T_28">'[15]WEO LINK'!#REF!</definedName>
    <definedName name="EDNA_T_66">'[16]WEO LINK'!#REF!</definedName>
    <definedName name="EDNE">'[15]WEO LINK'!#REF!</definedName>
    <definedName name="EDNE_11">'[16]WEO LINK'!#REF!</definedName>
    <definedName name="EDNE_20">'[15]WEO LINK'!#REF!</definedName>
    <definedName name="EDNE_28">'[15]WEO LINK'!#REF!</definedName>
    <definedName name="EDNE_66">'[16]WEO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'[12]EMPLOY_old'!$A$1:$I$52</definedName>
    <definedName name="empty">#REF!</definedName>
    <definedName name="ENDA">'[15]WEO LINK'!#REF!</definedName>
    <definedName name="ENDA_11">'[16]WEO LINK'!#REF!</definedName>
    <definedName name="ENDA_14">#REF!</definedName>
    <definedName name="ENDA_2">NA()</definedName>
    <definedName name="ENDA_20">'[15]WEO LINK'!#REF!</definedName>
    <definedName name="ENDA_25">#REF!</definedName>
    <definedName name="ENDA_28">'[15]WEO LINK'!#REF!</definedName>
    <definedName name="ENDA_66">'[16]WEO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'[16]Expenditures'!#REF!</definedName>
    <definedName name="expperc_20">#REF!</definedName>
    <definedName name="expperc_28">#REF!</definedName>
    <definedName name="expperc_64">#REF!</definedName>
    <definedName name="expperc_66">'[16]Expenditures'!#REF!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LOPEC">#REF!</definedName>
    <definedName name="FLOPEC_14">#REF!</definedName>
    <definedName name="FLOPEC_25">#REF!</definedName>
    <definedName name="FLOWS">#REF!</definedName>
    <definedName name="fmb_11">'[35]WEO'!#REF!</definedName>
    <definedName name="fmb_14">#REF!</definedName>
    <definedName name="fmb_2">'[47]WEO'!#REF!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'[48]FOREX_DAILY'!$A$9:$Q$128</definedName>
    <definedName name="FRF">#REF!</definedName>
    <definedName name="fsan1">'[13]data input'!#REF!</definedName>
    <definedName name="fsan2">'[13]data input'!#REF!</definedName>
    <definedName name="fsan3">'[13]data input'!#REF!</definedName>
    <definedName name="fsI">'[13]data input'!#REF!</definedName>
    <definedName name="fsII">'[13]data input'!#REF!</definedName>
    <definedName name="fsIII">'[13]data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'[17]Q4'!$E$19:$AH$19</definedName>
    <definedName name="GCB_NGDP_14">NA()</definedName>
    <definedName name="GCB_NGDP_2">NA()</definedName>
    <definedName name="GCB_NGDP_25">NA()</definedName>
    <definedName name="GCB_NGDP_66">'[17]Q4'!$E$19:$AH$19</definedName>
    <definedName name="GCENL_11">'[29]WEO'!#REF!</definedName>
    <definedName name="GCENL_66">'[29]WEO'!#REF!</definedName>
    <definedName name="GCRG_11">'[29]WEO'!#REF!</definedName>
    <definedName name="GCRG_66">'[29]WEO'!#REF!</definedName>
    <definedName name="GDP">#REF!</definedName>
    <definedName name="gdp_14">'[19]IN'!$D$66:$BO$66</definedName>
    <definedName name="GDP_1999_Constant">#REF!</definedName>
    <definedName name="GDP_1999_Current">#REF!</definedName>
    <definedName name="gdp_2">'[19]IN'!$D$66:$BO$66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'[19]IN'!$D$66:$BO$66</definedName>
    <definedName name="gdp_28">'[19]IN'!$D$66:$BO$66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'[17]Q4'!$E$38:$AH$38</definedName>
    <definedName name="GGB_NGDP_14">NA()</definedName>
    <definedName name="GGB_NGDP_2">NA()</definedName>
    <definedName name="GGB_NGDP_25">NA()</definedName>
    <definedName name="GGB_NGDP_66">'[17]Q4'!$E$38:$AH$38</definedName>
    <definedName name="GGENL_11">'[29]WEO'!#REF!</definedName>
    <definedName name="GGENL_66">'[29]WEO'!#REF!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'[29]WEO'!#REF!</definedName>
    <definedName name="GGRG_66">'[29]WEO'!#REF!</definedName>
    <definedName name="Grace_IDA">#REF!</definedName>
    <definedName name="Grace_NC">'[39]NPV_base'!#REF!</definedName>
    <definedName name="Grace1_IDA">#REF!</definedName>
    <definedName name="GRÁFICO_10.3.1.">'[30]GRÁFICO DE FONDO POR AFILIADO'!$A$3:$H$35</definedName>
    <definedName name="GRÁFICO_10.3.2">'[30]GRÁFICO DE FONDO POR AFILIADO'!$A$36:$H$68</definedName>
    <definedName name="GRÁFICO_10.3.3">'[30]GRÁFICO DE FONDO POR AFILIADO'!$A$69:$H$101</definedName>
    <definedName name="GRÁFICO_10.3.4.">'[30]GRÁFICO DE FONDO POR AFILIADO'!$A$103:$H$135</definedName>
    <definedName name="GRÁFICO_N_10.2.4.">#REF!</definedName>
    <definedName name="GRAND_TOTAL">#REF!</definedName>
    <definedName name="GRAPHS">'[9]interv'!$A$1:$H$23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'[49]GG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'[23]IMP'!#REF!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'[22]Input'!#REF!</definedName>
    <definedName name="INPUT_4">'[22]Input'!#REF!</definedName>
    <definedName name="int">#REF!</definedName>
    <definedName name="INTER_CRED">#REF!</definedName>
    <definedName name="INTER_DEPO">#REF!</definedName>
    <definedName name="INTEREST">'[12]INT_RATES_old'!$A$1:$I$35</definedName>
    <definedName name="Interest_IDA">#REF!</definedName>
    <definedName name="Interest_NC">'[39]NPV_base'!#REF!</definedName>
    <definedName name="InterestRate">#REF!</definedName>
    <definedName name="invtab">'[10]BFtab10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'[18]KA'!$E$10:$BP$10</definedName>
    <definedName name="ka_11">'[20]KA'!$E$10:$BP$10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'[12]LABORMKT_OLD'!$A$1:$O$39</definedName>
    <definedName name="LAST">'[50]DOC'!$C$8</definedName>
    <definedName name="lclub">#REF!</definedName>
    <definedName name="LEFT">#REF!</definedName>
    <definedName name="LEND">#REF!</definedName>
    <definedName name="LIABILITIES">'[51]CBA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'[52]Table 6_MacroFrame'!#REF!</definedName>
    <definedName name="lkdjfafoij_11">'[53]Table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'[12]MAINCOM_old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'[15]WEO LINK'!#REF!</definedName>
    <definedName name="MCV_14">NA()</definedName>
    <definedName name="MCV_2">NA()</definedName>
    <definedName name="MCV_20">'[15]WEO LINK'!#REF!</definedName>
    <definedName name="MCV_25">NA()</definedName>
    <definedName name="MCV_28">'[15]WEO LINK'!#REF!</definedName>
    <definedName name="MCV_35">'[54]Q2'!$E$63:$AH$63</definedName>
    <definedName name="MCV_B">'[15]WEO LINK'!#REF!</definedName>
    <definedName name="MCV_B_11">'[16]WEO LINK'!#REF!</definedName>
    <definedName name="MCV_B_14">#REF!</definedName>
    <definedName name="MCV_B_2">NA()</definedName>
    <definedName name="MCV_B_20">'[15]WEO LINK'!#REF!</definedName>
    <definedName name="MCV_B_25">#REF!</definedName>
    <definedName name="MCV_B_28">'[15]WEO LINK'!#REF!</definedName>
    <definedName name="MCV_B_66">'[16]WEO LINK'!#REF!</definedName>
    <definedName name="MCV_B1">#REF!</definedName>
    <definedName name="MCV_D">'[15]WEO LINK'!#REF!</definedName>
    <definedName name="MCV_D_11">'[16]WEO LINK'!#REF!</definedName>
    <definedName name="MCV_D_14">NA()</definedName>
    <definedName name="MCV_D_2">NA()</definedName>
    <definedName name="MCV_D_20">'[15]WEO LINK'!#REF!</definedName>
    <definedName name="MCV_D_25">NA()</definedName>
    <definedName name="MCV_D_28">'[15]WEO LINK'!#REF!</definedName>
    <definedName name="MCV_D_66">'[16]WEO LINK'!#REF!</definedName>
    <definedName name="MCV_D1">#REF!</definedName>
    <definedName name="MCV_N">'[15]WEO LINK'!#REF!</definedName>
    <definedName name="MCV_N_14">NA()</definedName>
    <definedName name="MCV_N_2">NA()</definedName>
    <definedName name="MCV_N_20">'[15]WEO LINK'!#REF!</definedName>
    <definedName name="MCV_N_25">NA()</definedName>
    <definedName name="MCV_N_28">'[15]WEO LINK'!#REF!</definedName>
    <definedName name="MCV_T">'[15]WEO LINK'!#REF!</definedName>
    <definedName name="MCV_T_11">'[16]WEO LINK'!#REF!</definedName>
    <definedName name="MCV_T_14">NA()</definedName>
    <definedName name="MCV_T_2">NA()</definedName>
    <definedName name="MCV_T_20">'[15]WEO LINK'!#REF!</definedName>
    <definedName name="MCV_T_25">NA()</definedName>
    <definedName name="MCV_T_28">'[15]WEO LINK'!#REF!</definedName>
    <definedName name="MCV_T_66">'[16]WEO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'[34]Prog'!#REF!</definedName>
    <definedName name="MENORES">#REF!</definedName>
    <definedName name="MENORES_14">#REF!</definedName>
    <definedName name="MENORES_25">#REF!</definedName>
    <definedName name="MER">#REF!</definedName>
    <definedName name="MFISCAL">'[14]Annual Raw Data'!#REF!</definedName>
    <definedName name="mflowsa">mflowsa</definedName>
    <definedName name="mflowsq">mflowsq</definedName>
    <definedName name="mgoods">'[19]CAgds'!$D$14:$BO$14</definedName>
    <definedName name="mgoods_11">'[55]CAgds'!$D$14:$BO$14</definedName>
    <definedName name="MICRO">#REF!</definedName>
    <definedName name="MICROM_11">'[29]WEO'!#REF!</definedName>
    <definedName name="MICROM_66">'[29]WEO'!#REF!</definedName>
    <definedName name="MIDDLE">#REF!</definedName>
    <definedName name="MIMP3">'[9]monimp'!$A$88:$F$92</definedName>
    <definedName name="MIMPALL">'[9]monimp'!$A$67:$F$88</definedName>
    <definedName name="minc">'[19]CAinc'!$D$14:$BO$14</definedName>
    <definedName name="minc_11">'[55]CAinc'!$D$14:$BO$14</definedName>
    <definedName name="MISC3">#REF!</definedName>
    <definedName name="MISC4">'[22]OUTPUT'!#REF!</definedName>
    <definedName name="mm">mm</definedName>
    <definedName name="mm_11">'[56]labels'!#REF!</definedName>
    <definedName name="mm_14">'[56]labels'!#REF!</definedName>
    <definedName name="mm_20">mm_20</definedName>
    <definedName name="mm_24">mm_24</definedName>
    <definedName name="mm_25">'[56]labels'!#REF!</definedName>
    <definedName name="mm_28">mm_28</definedName>
    <definedName name="MNDATES">#REF!</definedName>
    <definedName name="MNEER">#REF!</definedName>
    <definedName name="mnfs">'[19]CAnfs'!$D$14:$BO$14</definedName>
    <definedName name="mnfs_11">'[55]CAnfs'!$D$14:$BO$14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'[9]Montabs'!$B$315:$CO$371</definedName>
    <definedName name="MONSURR">'[9]Montabs'!$B$374:$CO$425</definedName>
    <definedName name="MONSURVEY">'[9]Montabs'!$B$243:$CQ$311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'[12]MSURVEY_old'!$A$1:$I$54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'[14]Annual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'[57]DATA'!$B$1:$IT$1</definedName>
    <definedName name="name1">#REF!</definedName>
    <definedName name="name1_11">#REF!</definedName>
    <definedName name="name1_17">'[15]Data _ Calc'!#REF!</definedName>
    <definedName name="name1_20">#REF!</definedName>
    <definedName name="name1_22">'[15]Main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'[37]EU2DBase'!#REF!</definedName>
    <definedName name="NAMESM">'[37]EU2DBase'!#REF!</definedName>
    <definedName name="NAMESQ">'[37]EU2DBase'!#REF!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'[24]NIR__'!$A$77:$AM$118</definedName>
    <definedName name="NBUNIR">'[24]NIR__'!$A$4:$AM$72</definedName>
    <definedName name="NC_R">'[26]weo_real'!#REF!</definedName>
    <definedName name="NCG">'[15]WEO LINK'!#REF!</definedName>
    <definedName name="NCG_14">NA()</definedName>
    <definedName name="NCG_2">NA()</definedName>
    <definedName name="NCG_20">'[15]WEO LINK'!#REF!</definedName>
    <definedName name="NCG_25">NA()</definedName>
    <definedName name="NCG_28">'[15]WEO LINK'!#REF!</definedName>
    <definedName name="NCG_R">'[15]WEO LINK'!#REF!</definedName>
    <definedName name="NCG_R_14">NA()</definedName>
    <definedName name="NCG_R_2">NA()</definedName>
    <definedName name="NCG_R_20">'[15]WEO LINK'!#REF!</definedName>
    <definedName name="NCG_R_25">NA()</definedName>
    <definedName name="NCG_R_28">'[15]WEO LINK'!#REF!</definedName>
    <definedName name="NCP">'[15]WEO LINK'!#REF!</definedName>
    <definedName name="NCP_14">NA()</definedName>
    <definedName name="NCP_2">NA()</definedName>
    <definedName name="NCP_20">'[15]WEO LINK'!#REF!</definedName>
    <definedName name="NCP_25">NA()</definedName>
    <definedName name="NCP_28">'[15]WEO LINK'!#REF!</definedName>
    <definedName name="NCP_R">'[15]WEO LINK'!#REF!</definedName>
    <definedName name="NCP_R_14">NA()</definedName>
    <definedName name="NCP_R_2">NA()</definedName>
    <definedName name="NCP_R_20">'[15]WEO LINK'!#REF!</definedName>
    <definedName name="NCP_R_25">NA()</definedName>
    <definedName name="NCP_R_28">'[15]WEO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'[15]Data _ Calc'!#REF!</definedName>
    <definedName name="newt2_22">'[15]Main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'[26]weo_real'!#REF!</definedName>
    <definedName name="NFB_R_GDP">'[26]weo_real'!#REF!</definedName>
    <definedName name="NFI">'[15]WEO LINK'!#REF!</definedName>
    <definedName name="NFI_14">NA()</definedName>
    <definedName name="NFI_2">NA()</definedName>
    <definedName name="NFI_20">'[15]WEO LINK'!#REF!</definedName>
    <definedName name="NFI_25">NA()</definedName>
    <definedName name="NFI_28">'[15]WEO LINK'!#REF!</definedName>
    <definedName name="NFI_R">'[15]WEO LINK'!#REF!</definedName>
    <definedName name="NFI_R_14">NA()</definedName>
    <definedName name="NFI_R_2">NA()</definedName>
    <definedName name="NFI_R_20">'[15]WEO LINK'!#REF!</definedName>
    <definedName name="NFI_R_25">NA()</definedName>
    <definedName name="NFI_R_28">'[15]WEO LINK'!#REF!</definedName>
    <definedName name="NGDP">'[15]WEO LINK'!#REF!</definedName>
    <definedName name="NGDP_14">NA()</definedName>
    <definedName name="NGDP_2">NA()</definedName>
    <definedName name="NGDP_20">'[15]WEO LINK'!#REF!</definedName>
    <definedName name="NGDP_25">NA()</definedName>
    <definedName name="NGDP_28">'[15]WEO LINK'!#REF!</definedName>
    <definedName name="NGDP_35">'[54]Q2'!$E$47:$AH$47</definedName>
    <definedName name="NGDP_DG">NA()</definedName>
    <definedName name="NGDP_R">'[15]WEO LINK'!#REF!</definedName>
    <definedName name="NGDP_R_14">NA()</definedName>
    <definedName name="NGDP_R_2">NA()</definedName>
    <definedName name="NGDP_R_20">'[15]WEO LINK'!#REF!</definedName>
    <definedName name="NGDP_R_25">NA()</definedName>
    <definedName name="NGDP_R_28">'[15]WEO LINK'!#REF!</definedName>
    <definedName name="NGDP_RG">'[17]Q1'!$E$51:$AH$51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'[15]WEO LINK'!#REF!</definedName>
    <definedName name="NGS_20">'[15]WEO LINK'!#REF!</definedName>
    <definedName name="NGS_28">'[15]WEO LINK'!#REF!</definedName>
    <definedName name="NGS_NGDP">NA()</definedName>
    <definedName name="NI_R">'[26]weo_real'!#REF!</definedName>
    <definedName name="NINV">'[15]WEO LINK'!#REF!</definedName>
    <definedName name="NINV_14">NA()</definedName>
    <definedName name="NINV_2">NA()</definedName>
    <definedName name="NINV_20">'[15]WEO LINK'!#REF!</definedName>
    <definedName name="NINV_25">NA()</definedName>
    <definedName name="NINV_28">'[15]WEO LINK'!#REF!</definedName>
    <definedName name="NINV_R">'[15]WEO LINK'!#REF!</definedName>
    <definedName name="NINV_R_14">NA()</definedName>
    <definedName name="NINV_R_2">NA()</definedName>
    <definedName name="NINV_R_20">'[15]WEO LINK'!#REF!</definedName>
    <definedName name="NINV_R_25">NA()</definedName>
    <definedName name="NINV_R_28">'[15]WEO LINK'!#REF!</definedName>
    <definedName name="NINV_R_GDP">'[26]weo_real'!#REF!</definedName>
    <definedName name="NIR">'[9]junk'!$A$108:$F$137</definedName>
    <definedName name="NIRCURR">#REF!</definedName>
    <definedName name="NLG">#REF!</definedName>
    <definedName name="NM">'[15]WEO LINK'!#REF!</definedName>
    <definedName name="NM_14">NA()</definedName>
    <definedName name="NM_2">NA()</definedName>
    <definedName name="NM_20">'[15]WEO LINK'!#REF!</definedName>
    <definedName name="NM_25">NA()</definedName>
    <definedName name="NM_28">'[15]WEO LINK'!#REF!</definedName>
    <definedName name="NM_R">'[15]WEO LINK'!#REF!</definedName>
    <definedName name="NM_R_14">NA()</definedName>
    <definedName name="NM_R_2">NA()</definedName>
    <definedName name="NM_R_20">'[15]WEO LINK'!#REF!</definedName>
    <definedName name="NM_R_25">NA()</definedName>
    <definedName name="NM_R_28">'[15]WEO LINK'!#REF!</definedName>
    <definedName name="NMG_R">'[15]WEO LINK'!#REF!</definedName>
    <definedName name="NMG_R_20">'[15]WEO LINK'!#REF!</definedName>
    <definedName name="NMG_R_28">'[15]WEO LINK'!#REF!</definedName>
    <definedName name="NMG_RG">NA()</definedName>
    <definedName name="NMS_R">'[26]weo_real'!#REF!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'[58]Prog'!#REF!</definedName>
    <definedName name="NTDD_R">'[26]weo_real'!#REF!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'[15]WEO LINK'!#REF!</definedName>
    <definedName name="NX_14">NA()</definedName>
    <definedName name="NX_2">NA()</definedName>
    <definedName name="NX_20">'[15]WEO LINK'!#REF!</definedName>
    <definedName name="NX_25">NA()</definedName>
    <definedName name="NX_28">'[15]WEO LINK'!#REF!</definedName>
    <definedName name="NX_R">'[15]WEO LINK'!#REF!</definedName>
    <definedName name="NX_R_14">NA()</definedName>
    <definedName name="NX_R_2">NA()</definedName>
    <definedName name="NX_R_20">'[15]WEO LINK'!#REF!</definedName>
    <definedName name="NX_R_25">NA()</definedName>
    <definedName name="NX_R_28">'[15]WEO LINK'!#REF!</definedName>
    <definedName name="NXG_R">'[15]WEO LINK'!#REF!</definedName>
    <definedName name="NXG_R_20">'[15]WEO LINK'!#REF!</definedName>
    <definedName name="NXG_R_28">'[15]WEO LINK'!#REF!</definedName>
    <definedName name="NXG_RG">NA()</definedName>
    <definedName name="NXS_R">'[26]weo_real'!#REF!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'[56]labels'!#REF!</definedName>
    <definedName name="p_25">'[56]labels'!#REF!</definedName>
    <definedName name="P92_">#REF!</definedName>
    <definedName name="PAG2">'[14]Index'!#REF!</definedName>
    <definedName name="PAG3">'[14]Index'!#REF!</definedName>
    <definedName name="PAG4">'[14]Index'!#REF!</definedName>
    <definedName name="PAG5">'[14]Index'!#REF!</definedName>
    <definedName name="PAG6">'[14]Index'!#REF!</definedName>
    <definedName name="PAG7">#REF!</definedName>
    <definedName name="Parmeshwar">#REF!</definedName>
    <definedName name="Pay_Cap">'[59]Baseline'!#REF!</definedName>
    <definedName name="pchBM">#REF!</definedName>
    <definedName name="pchBMG">#REF!</definedName>
    <definedName name="pchBX">#REF!</definedName>
    <definedName name="pchBXG">#REF!</definedName>
    <definedName name="pchNM_R">'[26]weo_real'!#REF!</definedName>
    <definedName name="pchNMG_R">'[17]Q1'!$E$45:$AH$45</definedName>
    <definedName name="pchNX_R">'[26]weo_real'!#REF!</definedName>
    <definedName name="pchNXG_R">'[17]Q1'!$E$36:$AH$36</definedName>
    <definedName name="pchTX_D">#REF!</definedName>
    <definedName name="pchTXG_D">#REF!</definedName>
    <definedName name="pchWPCP33_D">#REF!</definedName>
    <definedName name="pclub">#REF!</definedName>
    <definedName name="PCPI">'[15]WEO LINK'!#REF!</definedName>
    <definedName name="PCPI_20">'[15]WEO LINK'!#REF!</definedName>
    <definedName name="PCPI_28">'[15]WEO LINK'!#REF!</definedName>
    <definedName name="PCPIG">'[17]Q3'!$E$22:$AH$22</definedName>
    <definedName name="PCPIG_14">NA()</definedName>
    <definedName name="PCPIG_2">NA()</definedName>
    <definedName name="PCPIG_25">NA()</definedName>
    <definedName name="PD_JH">'[60]Output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007">#REF!</definedName>
    <definedName name="pib2008">#REF!</definedName>
    <definedName name="pib2009">#REF!</definedName>
    <definedName name="picsdata">#REF!</definedName>
    <definedName name="pinvtab">'[10]BFtab10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'[28]REER Forecast'!#REF!</definedName>
    <definedName name="PPPI95">'[61]WPI'!#REF!</definedName>
    <definedName name="PPPWGT">NA()</definedName>
    <definedName name="PRICES">#REF!</definedName>
    <definedName name="print_aea">#REF!</definedName>
    <definedName name="_xlnm.Print_Area" localSheetId="0">'BGC'!$A$1:$F$160</definedName>
    <definedName name="PRINT_AREA_MI">'[37]EU2DBase'!$C$12:$U$156</definedName>
    <definedName name="Print_Area1">'[62]Tab16_2000_'!$A$1:$G$33</definedName>
    <definedName name="Print_Area2">'[62]Tab16_2000_'!$A$1:$G$33</definedName>
    <definedName name="Print_Area3">'[62]Tab16_2000_'!$A$1:$G$33</definedName>
    <definedName name="_xlnm.Print_Titles" localSheetId="0">'BGC'!$14:$24</definedName>
    <definedName name="PRINT_TITLES_MI">#REF!</definedName>
    <definedName name="Print1">'[63]DATA'!$A$2:$BK$75</definedName>
    <definedName name="Print2">'[63]DATA'!$A$77:$AX$111</definedName>
    <definedName name="Print3">'[63]DATA'!$A$112:$CH$112</definedName>
    <definedName name="Print4">'[63]DATA'!$A$113:$AX$125</definedName>
    <definedName name="Print5">'[63]DATA'!$A$128:$AM$133</definedName>
    <definedName name="Print6">'[63]DATA'!#REF!</definedName>
    <definedName name="Print6_9">'[63]DATA'!$A$135:$N$199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'[64]2001_02 Debt Service :Debtind'!$B$2:$J$72</definedName>
    <definedName name="PROJ">'[64]MT_Low:XMS'!$B$2:$N$57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'[65]GRAFPROM'!#REF!</definedName>
    <definedName name="ProposedCredits">#REF!</definedName>
    <definedName name="prt">'[9]real'!$A$1:$V$98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'[14]Quarterly Raw Data'!#REF!</definedName>
    <definedName name="QTAB7">'[14]Quarterly MacroFlow'!#REF!</definedName>
    <definedName name="QTAB7A">'[14]Quarterly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ANGENAME_11">#REF!</definedName>
    <definedName name="rateavuseuro">'[18]INweo'!$E$20:$BP$20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'[18]INweo'!$E$21:$BP$21</definedName>
    <definedName name="Ratios">#REF!</definedName>
    <definedName name="Ratios_14">#REF!</definedName>
    <definedName name="Ratios_25">#REF!</definedName>
    <definedName name="REA_EXP">'[66]OUT'!$L$46:$S$88</definedName>
    <definedName name="REA_SEC">'[66]OUT'!$L$191:$S$218</definedName>
    <definedName name="REAL">#REF!</definedName>
    <definedName name="REAL_SAV">'[66]OUT'!$L$8:$S$30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'[9]Montabs'!$B$482:$AJ$533</definedName>
    <definedName name="REDCBACC">'[9]Montabs'!$B$482:$AM$533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'[9]Montabs'!$B$537:$AM$589</definedName>
    <definedName name="REDMS">'[9]Montabs'!$B$536:$AJ$589</definedName>
    <definedName name="REDTab10">'[67]Documents'!$B$454:$H$501</definedName>
    <definedName name="REDTab35">'[68]RED'!#REF!</definedName>
    <definedName name="REDTab43a">#REF!</definedName>
    <definedName name="REDTab43b">#REF!</definedName>
    <definedName name="REDTab6">'[67]Documents'!$B$273:$G$320</definedName>
    <definedName name="REDTab8">'[67]Documents'!$B$349:$G$383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'[22]RES'!#REF!</definedName>
    <definedName name="RetrieveMode">'[69]Setup'!$A$1:$A$3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2">#REF!</definedName>
    <definedName name="S95_">#REF!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'[7]Output data'!#REF!</definedName>
    <definedName name="SEK">#REF!</definedName>
    <definedName name="SEL_AGRI">'[12]AGRI_old'!$A$1:$S$22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'[66]IN'!$B$22:$S$49</definedName>
    <definedName name="SHEETNAME_11">#REF!</definedName>
    <definedName name="Simple">#REF!</definedName>
    <definedName name="sitab">#REF!</definedName>
    <definedName name="sitab_11">#REF!</definedName>
    <definedName name="som1">'[13]data input'!#REF!</definedName>
    <definedName name="som2">'[13]data input'!#REF!</definedName>
    <definedName name="som3">'[13]data input'!#REF!</definedName>
    <definedName name="somI">'[13]data input'!#REF!</definedName>
    <definedName name="somII">'[13]data input'!#REF!</definedName>
    <definedName name="somIII">'[13]data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'[7]Output data'!#REF!</definedName>
    <definedName name="SRTab6">#REF!</definedName>
    <definedName name="SRTab7">'[68]RED'!#REF!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'[70]IMATA'!$B$45:$B$108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'[13]data input'!#REF!</definedName>
    <definedName name="stat2">'[13]data input'!#REF!</definedName>
    <definedName name="stat3">'[13]data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'[13]data input'!#REF!</definedName>
    <definedName name="statII">'[13]data input'!#REF!</definedName>
    <definedName name="statIII">'[13]data input'!#REF!</definedName>
    <definedName name="Stocks_Dates">'[71]a45'!#REF!</definedName>
    <definedName name="Stocks_Form">'[71]a45'!#REF!</definedName>
    <definedName name="Stocks_IDs">'[71]a45'!#REF!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'[67]Prices'!$A$99:$J$131</definedName>
    <definedName name="T11IMW">'[67]Labor'!$B$3:$J$45</definedName>
    <definedName name="T12ULC">'[67]Labor'!$B$53:$J$97</definedName>
    <definedName name="T13LFE">'[67]Labor'!$B$155:$I$200</definedName>
    <definedName name="T14EPE">'[67]Labor'!$B$256:$J$309</definedName>
    <definedName name="T15ROP">#REF!</definedName>
    <definedName name="T16OPU">#REF!</definedName>
    <definedName name="t1a">#REF!</definedName>
    <definedName name="t2a">#REF!</definedName>
    <definedName name="T2YSECREA">'[72]GDPSEC'!$A$11:$M$80</definedName>
    <definedName name="t3a">#REF!</definedName>
    <definedName name="T3YSECNOM">'[72]GDPSEC'!$A$93:$M$153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'[67]Prices'!$A$3:$R$47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'[12]INT_RATES_old'!$A$1:$I$34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'[73]RED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'[73]RED tables'!#REF!</definedName>
    <definedName name="tab23">#REF!</definedName>
    <definedName name="tab23_11">'[73]RED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'[73]RED tables'!#REF!</definedName>
    <definedName name="tab24">#REF!</definedName>
    <definedName name="tab24_11">'[73]RED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'[73]RED tables'!#REF!</definedName>
    <definedName name="tab25">#REF!</definedName>
    <definedName name="tab25_11">'[73]RED tables'!#REF!</definedName>
    <definedName name="tab25_20">#REF!</definedName>
    <definedName name="tab25_28">#REF!</definedName>
    <definedName name="tab25_66">'[73]RED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'[74]E'!$A$1:$AK$43</definedName>
    <definedName name="tab4_14">#REF!</definedName>
    <definedName name="tab4_2">#REF!</definedName>
    <definedName name="tab4_25">#REF!</definedName>
    <definedName name="tab4_28">#REF!</definedName>
    <definedName name="TAB4_66">'[74]E'!$A$1:$AK$43</definedName>
    <definedName name="tab43">#REF!</definedName>
    <definedName name="tab44">#REF!</definedName>
    <definedName name="TAB4A">'[74]E'!$B$102:$AK$153</definedName>
    <definedName name="TAB4B">'[74]E'!$B$48:$AK$100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'[14]Annual Tables'!#REF!</definedName>
    <definedName name="TAB6B">'[14]Annual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'[12]MSURVEY_old'!$A$1:$H$52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'[75]Table'!$A$1:$AA$81</definedName>
    <definedName name="Table__47">'[76]RED47'!$A$1:$I$53</definedName>
    <definedName name="Table_1">#REF!</definedName>
    <definedName name="Table_1.__Armenia__Selected_Economic_Indicators">'[12]SEI_OLD'!$A$1:$G$59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'[12]LABORMKT_OLD'!$A$1:$O$37</definedName>
    <definedName name="table_11">#REF!</definedName>
    <definedName name="Table_11._Armenia___Average_Monthly_Wages_in_the_State_Sector__1994_99__1">'[12]WAGES_old'!$A$1:$F$63</definedName>
    <definedName name="Table_12.__Armenia__Labor_Force__Employment__and_Unemployment__1994_99">'[12]EMPLOY_old'!$A$1:$H$53</definedName>
    <definedName name="Table_13._Armenia___Employment_in_the_Public_Sector__1994_99">'[12]EMPL_PUBL_old'!$A$1:$F$27</definedName>
    <definedName name="Table_14">#REF!</definedName>
    <definedName name="Table_14._Armenia___Budgetary_Sector_Employment__1994_99">'[12]EMPL_BUDG_old'!$A$1:$K$17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'[12]EXPEN_old'!$A$1:$F$25</definedName>
    <definedName name="Table_2.__Armenia___Real_Gross_Domestic_Product_Growth__1994_99">'[12]NGDP_R_old'!$A$1:$L$35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'[12]TAX_REV_old'!$A$1:$F$24</definedName>
    <definedName name="Table_21._Armenia___Accounts_of_the_Central_Bank__1994_99">'[12]CBANK_old'!$A$1:$U$46</definedName>
    <definedName name="Table_22._Armenia___Monetary_Survey__1994_99">'[12]MSURVEY_old'!$A$1:$Q$52</definedName>
    <definedName name="Table_23._Armenia___Commercial_Banks___Interest_Rates_for_Loans_and_Deposits_in_Drams_and_U.S._Dollars__1996_99">'[12]INT_RATES_old'!$A$1:$R$32</definedName>
    <definedName name="Table_24._Armenia___Treasury_Bills__1995_99">'[12]Tbill_old'!$A$1:$U$31</definedName>
    <definedName name="Table_25">#REF!</definedName>
    <definedName name="Table_25._Armenia___Quarterly_Balance_of_Payments_and_External_Financing__1995_99">'[12]BOP_Q_OLD'!$A$1:$F$74</definedName>
    <definedName name="Table_26._Armenia___Summary_External_Debt_Data__1995_99">'[12]EXTDEBT_OLD'!$A$1:$F$45</definedName>
    <definedName name="Table_27.__Armenia___Commodity_Composition_of_Trade__1995_99">'[12]COMP_TRADE'!$A$1:$F$29</definedName>
    <definedName name="Table_28._Armenia___Direction_of_Trade__1995_99">'[12]DOT'!$A$1:$F$66</definedName>
    <definedName name="Table_29._Armenia___Incorporatized_and_Partially_Privatized_Enterprises__1994_99">'[12]PRIVATE_OLD'!$A$1:$G$29</definedName>
    <definedName name="Table_3.__Armenia_Quarterly_Real_GDP_1997_99">'[12]GDP_q_old'!$A$1:$P$31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'[12]BNKIND_old'!$A$1:$M$16</definedName>
    <definedName name="Table_31._Armenia___Banking_Sector_Loans__1996_99">'[12]BNKLOANS_old'!$A$1:$O$40</definedName>
    <definedName name="Table_32._Armenia___Total_Electricity_Generation__Distribution_and_Collection__1994_99">'[12]ELECTR_old'!$A$1:$F$51</definedName>
    <definedName name="Table_33._General_Government_Tax_Revenue_in_Selected_BRO_Countries">#REF!</definedName>
    <definedName name="Table_34._General_Government_Tax_Revenue_Performance_in_Armenia_and_Comparator_Countries_1995___1998_1">'[12]taxrevSum'!$A$1:$F$52</definedName>
    <definedName name="Table_4.__Moldova____Monetary_Survey_and_Projections__1994_98_1">#REF!</definedName>
    <definedName name="Table_4._Armenia___Gross_Domestic_Product__1994_99">'[12]NGDP_old'!$A$1:$O$33</definedName>
    <definedName name="Table_4SR">#REF!</definedName>
    <definedName name="Table_5._Armenia___Production_of_Selected_Agricultural_Products__1994_99">'[12]AGRI_old'!$A$1:$S$22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'[12]INDCOM_old'!$A$1:$L$31</definedName>
    <definedName name="Table_7._Armenia___Consumer_Prices__1994_99">'[12]CPI_old'!$A$1:$I$102</definedName>
    <definedName name="Table_8.__Armenia___Selected_Energy_Prices__1994_99__1">'[12]ENERGY_old'!$A$1:$AF$25</definedName>
    <definedName name="Table_9._Armenia___Regulated_Prices_for_Main_Commodities_and_Services__1994_99__1">'[12]MAINCOM_old '!$A$1:$H$20</definedName>
    <definedName name="Table_debt">'[77]Table'!$A$3:$AB$70</definedName>
    <definedName name="Table_debt_14">#REF!</definedName>
    <definedName name="Table_debt_25">#REF!</definedName>
    <definedName name="Table_debt_new">'[78]Table'!$A$3:$AB$70</definedName>
    <definedName name="Table_debt_new_11">'[79]Table'!$A$3:$AB$70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'[66]Labor'!$A$1:$X$58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'[77]Table_GEF'!$B$2:$T$51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'[15]WEO LINK'!#REF!</definedName>
    <definedName name="TMG_D_11">'[16]WEO LINK'!#REF!</definedName>
    <definedName name="TMG_D_14">'[21]Q5'!$E$23:$AH$23</definedName>
    <definedName name="TMG_D_2">'[21]Q5'!$E$23:$AH$23</definedName>
    <definedName name="TMG_D_20">'[15]WEO LINK'!#REF!</definedName>
    <definedName name="TMG_D_25">'[21]Q5'!$E$23:$AH$23</definedName>
    <definedName name="TMG_D_28">'[15]WEO LINK'!#REF!</definedName>
    <definedName name="TMG_D_66">'[16]WEO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'[15]WEO LINK'!#REF!</definedName>
    <definedName name="TMGO_11">'[16]WEO LINK'!#REF!</definedName>
    <definedName name="TMGO_14">NA()</definedName>
    <definedName name="TMGO_2">NA()</definedName>
    <definedName name="TMGO_20">'[15]WEO LINK'!#REF!</definedName>
    <definedName name="TMGO_25">NA()</definedName>
    <definedName name="TMGO_28">'[15]WEO LINK'!#REF!</definedName>
    <definedName name="TMGO_66">'[16]WEO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'[12]INT_RATES_old'!$A$1:$A$33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'[15]WEO LINK'!#REF!</definedName>
    <definedName name="TXG_D_11">'[16]WEO LINK'!#REF!</definedName>
    <definedName name="TXG_D_14">NA()</definedName>
    <definedName name="TXG_D_2">NA()</definedName>
    <definedName name="TXG_D_20">'[15]WEO LINK'!#REF!</definedName>
    <definedName name="TXG_D_25">NA()</definedName>
    <definedName name="TXG_D_28">'[15]WEO LINK'!#REF!</definedName>
    <definedName name="TXG_D_66">'[16]WEO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'[15]WEO LINK'!#REF!</definedName>
    <definedName name="TXGO_11">'[16]WEO LINK'!#REF!</definedName>
    <definedName name="TXGO_14">NA()</definedName>
    <definedName name="TXGO_2">NA()</definedName>
    <definedName name="TXGO_20">'[15]WEO LINK'!#REF!</definedName>
    <definedName name="TXGO_25">NA()</definedName>
    <definedName name="TXGO_28">'[15]WEO LINK'!#REF!</definedName>
    <definedName name="TXGO_66">'[16]WEO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'[37]EU2DBase'!$C$1:$F$196</definedName>
    <definedName name="UKR2">'[37]EU2DBase'!$G$1:$U$196</definedName>
    <definedName name="UKR3">'[37]EU2DBase'!#REF!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'[12]WAGES_old'!$A$1:$G$62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'[29]WEO'!#REF!</definedName>
    <definedName name="WIN_66">'[29]WEO'!#REF!</definedName>
    <definedName name="WPCP33_D">#REF!</definedName>
    <definedName name="WPCP33pch">#REF!</definedName>
    <definedName name="WPI">'[28]REER Forecast'!#REF!</definedName>
    <definedName name="Wt_d">#REF!</definedName>
    <definedName name="xdf">#REF!</definedName>
    <definedName name="xdr">#REF!</definedName>
    <definedName name="xgoods">'[19]CAgds'!$D$12:$BO$12</definedName>
    <definedName name="xgoods_11">'[55]CAgds'!$D$12:$BO$12</definedName>
    <definedName name="XGS">#REF!</definedName>
    <definedName name="xinc">'[19]CAinc'!$D$12:$BO$12</definedName>
    <definedName name="xinc_11">'[55]CAinc'!$D$12:$BO$12</definedName>
    <definedName name="xnfs">'[19]CAnfs'!$D$12:$BO$12</definedName>
    <definedName name="xnfs_11">'[55]CAnfs'!$D$12:$BO$12</definedName>
    <definedName name="XOF">#REF!</definedName>
    <definedName name="xr">#REF!</definedName>
    <definedName name="xxWRS_1">WEO '[8]LINK'!$A$1:$A$42</definedName>
    <definedName name="xxWRS_1_15">WEO '[8]LINK'!$A$1:$A$42</definedName>
    <definedName name="xxWRS_1_17">WEO '[8]LINK'!$A$1:$A$42</definedName>
    <definedName name="xxWRS_1_2">#REF!</definedName>
    <definedName name="xxWRS_1_20">WEO '[8]LINK'!$A$1:$A$42</definedName>
    <definedName name="xxWRS_1_22">WEO '[8]LINK'!$A$1:$A$42</definedName>
    <definedName name="xxWRS_1_24">WEO '[8]LINK'!$A$1:$A$42</definedName>
    <definedName name="xxWRS_1_28">WEO '[8]LINK'!$A$1:$A$42</definedName>
    <definedName name="xxWRS_1_37">WEO '[8]LINK'!$A$1:$A$42</definedName>
    <definedName name="xxWRS_1_38">WEO '[8]LINK'!$A$1:$A$42</definedName>
    <definedName name="xxWRS_1_46">WEO '[8]LINK'!$A$1:$A$42</definedName>
    <definedName name="xxWRS_1_47">WEO '[8]LINK'!$A$1:$A$42</definedName>
    <definedName name="xxWRS_1_49">WEO '[8]LINK'!$A$1:$A$42</definedName>
    <definedName name="xxWRS_1_54">WEO '[8]LINK'!$A$1:$A$42</definedName>
    <definedName name="xxWRS_1_55">WEO '[8]LINK'!$A$1:$A$42</definedName>
    <definedName name="xxWRS_1_56">WEO '[8]LINK'!$A$1:$A$42</definedName>
    <definedName name="xxWRS_1_57">WEO '[8]LINK'!$A$1:$A$42</definedName>
    <definedName name="xxWRS_1_61">WEO '[8]LINK'!$A$1:$A$42</definedName>
    <definedName name="xxWRS_1_63">WEO '[8]LINK'!$A$1:$A$42</definedName>
    <definedName name="xxWRS_1_64">WEO '[8]LINK'!$A$1:$A$42</definedName>
    <definedName name="xxWRS_1_65">WEO '[8]LINK'!$A$1:$A$42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'[80]Table'!$A$3:$AB$70</definedName>
    <definedName name="xxxxx_11">'[81]Table'!$A$3:$AB$70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'[82]ass'!$7:$7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'[83]oth'!$17:$17</definedName>
    <definedName name="zRoWCPIchange">#REF!</definedName>
    <definedName name="zRoWCPIchange_14">#REF!</definedName>
    <definedName name="zRoWCPIchange_25">#REF!</definedName>
    <definedName name="zSDReRate">'[83]ass'!$24:$24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'[84]до викупа'!$E$664</definedName>
  </definedNames>
  <calcPr fullCalcOnLoad="1"/>
</workbook>
</file>

<file path=xl/sharedStrings.xml><?xml version="1.0" encoding="utf-8"?>
<sst xmlns="http://schemas.openxmlformats.org/spreadsheetml/2006/main" count="214" uniqueCount="63">
  <si>
    <t>***) include si drepturile asistentului personal pentru persoanele cu handicap, in suma de 2.773,2 miliarde  lei reclasificate de la transferuri neconsolidabile la cheltuieli de personal.</t>
  </si>
  <si>
    <t>reprezentand Contributia Romaniei la Bugetul Comunitar.</t>
  </si>
  <si>
    <t xml:space="preserve">*****) In anul 2008 au fost incluse: suma de 41.947,2 miliarde lei reprezentand Cofinantarea fondurilor structurale, Fondului de coeziune si masurilor din cadrul politicii agricole comune si suma de 42292,8 miliarde lei </t>
  </si>
  <si>
    <t xml:space="preserve">Cheltuieli de capital                     </t>
  </si>
  <si>
    <t xml:space="preserve">Imprumuturi acordate                  </t>
  </si>
  <si>
    <t>I</t>
  </si>
  <si>
    <t>II</t>
  </si>
  <si>
    <t>III</t>
  </si>
  <si>
    <t>IV</t>
  </si>
  <si>
    <t>VII</t>
  </si>
  <si>
    <t>VIII</t>
  </si>
  <si>
    <t>REPARTIZAREA PE TRIMESTRE A CHELTUIELILOR PRINCIPALELOR</t>
  </si>
  <si>
    <t>BUGETE COMPONENTE ALE BUGETULUI GENERAL CONSOLIDAT</t>
  </si>
  <si>
    <t>- in structura economica -</t>
  </si>
  <si>
    <t xml:space="preserve">Bugetul </t>
  </si>
  <si>
    <t>Bugetul</t>
  </si>
  <si>
    <t>Fondul</t>
  </si>
  <si>
    <t>de stat</t>
  </si>
  <si>
    <t>asigura-</t>
  </si>
  <si>
    <t>special</t>
  </si>
  <si>
    <t xml:space="preserve">rilor </t>
  </si>
  <si>
    <t>pentru</t>
  </si>
  <si>
    <t xml:space="preserve">sociale </t>
  </si>
  <si>
    <t>somaj</t>
  </si>
  <si>
    <t xml:space="preserve">rile </t>
  </si>
  <si>
    <t>tate</t>
  </si>
  <si>
    <t>de sana</t>
  </si>
  <si>
    <t xml:space="preserve">CHELTUIELI  TOTAL            </t>
  </si>
  <si>
    <t xml:space="preserve">EXCEDENT(+)/DEFICIT(-)       </t>
  </si>
  <si>
    <t>V</t>
  </si>
  <si>
    <t>A</t>
  </si>
  <si>
    <t>B</t>
  </si>
  <si>
    <t>**) include si reclasificari de contributii de la venituri nefiscale,  in anul 2004 suma de  9.020,0 miliarde lei la bugetul asigurarilor sociale de stat si 1690,9 miliarde lei la bugetul asigurarilor</t>
  </si>
  <si>
    <t xml:space="preserve"> pentru somaj.</t>
  </si>
  <si>
    <t xml:space="preserve">**) Pentru anul 2007, suma de 10.607,4 miliarde lei reprezinta subventii pentru export si sustinerea preturilor de interventie in cadrul politicii agricole comune.  </t>
  </si>
  <si>
    <t xml:space="preserve">***) Pentru anul 2008, suma de 10.540,8 miliarde lei reprezinta subventii pentru export si sustinerea preturilor de interventie in cadrul politicii agricole comune, iar 17496,0 miliarde lei reprezinta plati </t>
  </si>
  <si>
    <t xml:space="preserve">directe catre agricultori sub forma de prime.  </t>
  </si>
  <si>
    <t xml:space="preserve">****) In anul 2007 au fost incluse: suma de 20.405,4 miliarde lei reprezentand Cofinantarea fondurilor structurale, Fondului de coeziune si masurilor din cadrul politicii agricole comune si suma de 37019,4 miliarde lei 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</si>
  <si>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</si>
  <si>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</si>
  <si>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</si>
  <si>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</si>
  <si>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</si>
  <si>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</si>
  <si>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</si>
  <si>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Asistenta sociala</t>
  </si>
  <si>
    <t>Proiecte cu finantare din fonduri externe nerambursabile postaderare</t>
  </si>
  <si>
    <t>Alte cheltuieli</t>
  </si>
  <si>
    <t xml:space="preserve">Fonduri de rezerve                                        </t>
  </si>
  <si>
    <t xml:space="preserve">Cheltuieli aferente programelor cu finantare rambursabila              </t>
  </si>
  <si>
    <t>Rambursari de credite externe si interne</t>
  </si>
  <si>
    <t>II. 10% din program</t>
  </si>
  <si>
    <t xml:space="preserve">III. Trim.I </t>
  </si>
  <si>
    <t>IV. Trim.II</t>
  </si>
  <si>
    <t>V. Trim.III</t>
  </si>
  <si>
    <t>VI. 10% retinere din trim.III</t>
  </si>
  <si>
    <t>VII. Trim.IV</t>
  </si>
  <si>
    <t xml:space="preserve">VIII. 10% retinere din trim.IV </t>
  </si>
  <si>
    <t>VI</t>
  </si>
  <si>
    <t xml:space="preserve">                          - milioane lei -</t>
  </si>
  <si>
    <t>PE ANUL 2015</t>
  </si>
  <si>
    <t>Proiecte cu finantare din fonduri externe nerambursabile aferente cadrului financiar 2014-2020</t>
  </si>
  <si>
    <t>I. Program rectificat</t>
  </si>
</sst>
</file>

<file path=xl/styles.xml><?xml version="1.0" encoding="utf-8"?>
<styleSheet xmlns="http://schemas.openxmlformats.org/spreadsheetml/2006/main">
  <numFmts count="5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.0_);\(#,##0.0\)"/>
    <numFmt numFmtId="169" formatCode="#,##0.0"/>
    <numFmt numFmtId="170" formatCode="0.0"/>
    <numFmt numFmtId="171" formatCode="0.0%"/>
    <numFmt numFmtId="172" formatCode="#,##0_);\(#,##0\)"/>
    <numFmt numFmtId="173" formatCode="#,##0.000"/>
    <numFmt numFmtId="174" formatCode="\$#,##0_);[Red]&quot;($&quot;#,##0\)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General_)"/>
    <numFmt numFmtId="181" formatCode="0.000_)"/>
    <numFmt numFmtId="182" formatCode="#,##0.0;\-#,##0.0;&quot;--&quot;"/>
    <numFmt numFmtId="183" formatCode="#,##0&quot; лв&quot;;\-#,##0&quot; лв&quot;"/>
    <numFmt numFmtId="184" formatCode="mmmm\ d&quot;, &quot;yyyy"/>
    <numFmt numFmtId="185" formatCode="_-[$€-2]* #,##0.00_-;\-[$€-2]* #,##0.00_-;_-[$€-2]* \-??_-"/>
    <numFmt numFmtId="186" formatCode="_-* #,##0\ _F_t_-;\-* #,##0\ _F_t_-;_-* &quot;- &quot;_F_t_-;_-@_-"/>
    <numFmt numFmtId="187" formatCode="_-* #,##0.00\ _F_t_-;\-* #,##0.00\ _F_t_-;_-* \-??\ _F_t_-;_-@_-"/>
    <numFmt numFmtId="188" formatCode="#."/>
    <numFmt numFmtId="189" formatCode="#,##0&quot; Kč&quot;;\-#,##0&quot; Kč&quot;"/>
    <numFmt numFmtId="190" formatCode="_-* #,##0.00&quot; Kč&quot;_-;\-* #,##0.00&quot; Kč&quot;_-;_-* \-??&quot; Kč&quot;_-;_-@_-"/>
    <numFmt numFmtId="191" formatCode="_(* #,##0_);_(* \(#,##0\);_(* \-_);_(@_)"/>
    <numFmt numFmtId="192" formatCode="_(* #,##0.00_);_(* \(#,##0.00\);_(* \-??_);_(@_)"/>
    <numFmt numFmtId="193" formatCode="_-* #,##0.00\ _F_-;\-* #,##0.00\ _F_-;_-* \-??\ _F_-;_-@_-"/>
    <numFmt numFmtId="194" formatCode="\$#,##0_);&quot;($&quot;#,##0\)"/>
    <numFmt numFmtId="195" formatCode="_(\$* #,##0_);_(\$* \(#,##0\);_(\$* \-_);_(@_)"/>
    <numFmt numFmtId="196" formatCode="_(\$* #,##0.00_);_(\$* \(#,##0.00\);_(\$* \-??_);_(@_)"/>
    <numFmt numFmtId="197" formatCode="[&gt;=0.05]#,##0.0;[&lt;=-0.05]\-#,##0.0;?0.0"/>
    <numFmt numFmtId="198" formatCode="_-* #,##0&quot; Ft&quot;_-;\-* #,##0&quot; Ft&quot;_-;_-* &quot;- Ft&quot;_-;_-@_-"/>
    <numFmt numFmtId="199" formatCode="_-* #,##0.00&quot; Ft&quot;_-;\-* #,##0.00&quot; Ft&quot;_-;_-* \-??&quot; 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#\ ##0.0"/>
    <numFmt numFmtId="205" formatCode="mmmm\ yyyy"/>
    <numFmt numFmtId="206" formatCode="_-* #,##0&quot; к.&quot;_-;\-* #,##0&quot; к.&quot;_-;_-* &quot;- к.&quot;_-;_-@_-"/>
    <numFmt numFmtId="207" formatCode="_-* #,##0.00&quot; к.&quot;_-;\-* #,##0.00&quot; к.&quot;_-;_-* \-??&quot; к.&quot;_-;_-@_-"/>
    <numFmt numFmtId="208" formatCode="_-* #,##0\ _г_р_н_._-;\-* #,##0\ _г_р_н_._-;_-* &quot;- &quot;_г_р_н_._-;_-@_-"/>
    <numFmt numFmtId="209" formatCode="_-* #,##0.00\ _г_р_н_._-;\-* #,##0.00\ _г_р_н_._-;_-* \-??\ _г_р_н_._-;_-@_-"/>
    <numFmt numFmtId="210" formatCode="_-* #,##0\ _к_._-;\-* #,##0\ _к_._-;_-* &quot;- &quot;_к_._-;_-@_-"/>
    <numFmt numFmtId="211" formatCode="#,##0.00\ &quot;lei&quot;"/>
    <numFmt numFmtId="212" formatCode="0.000"/>
  </numFmts>
  <fonts count="8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2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Helv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0"/>
      <color indexed="10"/>
      <name val="Arial"/>
      <family val="2"/>
    </font>
    <font>
      <b/>
      <i/>
      <sz val="9"/>
      <name val="Times New Roman"/>
      <family val="1"/>
    </font>
    <font>
      <b/>
      <sz val="9"/>
      <name val="Arial"/>
      <family val="2"/>
    </font>
    <font>
      <sz val="9"/>
      <color indexed="12"/>
      <name val="Arial"/>
      <family val="0"/>
    </font>
    <font>
      <b/>
      <sz val="10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9" fillId="0" borderId="0" applyFill="0" applyBorder="0" applyAlignment="0" applyProtection="0"/>
    <xf numFmtId="175" fontId="9" fillId="0" borderId="0" applyFill="0" applyBorder="0" applyAlignment="0" applyProtection="0"/>
    <xf numFmtId="176" fontId="9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177" fontId="9" fillId="0" borderId="0" applyFill="0" applyBorder="0" applyAlignment="0" applyProtection="0"/>
    <xf numFmtId="178" fontId="9" fillId="0" borderId="0" applyFill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179" fontId="9" fillId="0" borderId="0" applyFill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74" fontId="9" fillId="0" borderId="0" applyFill="0" applyBorder="0" applyAlignment="0" applyProtection="0"/>
    <xf numFmtId="0" fontId="15" fillId="0" borderId="1">
      <alignment/>
      <protection hidden="1"/>
    </xf>
    <xf numFmtId="180" fontId="9" fillId="20" borderId="0" applyBorder="0" applyAlignment="0" applyProtection="0"/>
    <xf numFmtId="0" fontId="16" fillId="3" borderId="0" applyNumberFormat="0" applyBorder="0" applyAlignment="0" applyProtection="0"/>
    <xf numFmtId="180" fontId="17" fillId="0" borderId="0" applyFill="0" applyBorder="0" applyAlignment="0" applyProtection="0"/>
    <xf numFmtId="0" fontId="18" fillId="21" borderId="2" applyNumberFormat="0" applyAlignment="0" applyProtection="0"/>
    <xf numFmtId="180" fontId="9" fillId="0" borderId="3" applyFill="0" applyAlignment="0" applyProtection="0"/>
    <xf numFmtId="0" fontId="19" fillId="22" borderId="4" applyNumberFormat="0" applyAlignment="0" applyProtection="0"/>
    <xf numFmtId="0" fontId="20" fillId="23" borderId="5">
      <alignment horizontal="right" vertical="center"/>
      <protection/>
    </xf>
    <xf numFmtId="0" fontId="21" fillId="23" borderId="5">
      <alignment horizontal="right" vertical="center"/>
      <protection/>
    </xf>
    <xf numFmtId="0" fontId="0" fillId="23" borderId="6">
      <alignment/>
      <protection/>
    </xf>
    <xf numFmtId="0" fontId="22" fillId="24" borderId="5">
      <alignment horizontal="center" vertical="center"/>
      <protection/>
    </xf>
    <xf numFmtId="0" fontId="20" fillId="23" borderId="5">
      <alignment horizontal="right" vertical="center"/>
      <protection/>
    </xf>
    <xf numFmtId="0" fontId="0" fillId="23" borderId="0">
      <alignment/>
      <protection/>
    </xf>
    <xf numFmtId="0" fontId="23" fillId="23" borderId="5">
      <alignment horizontal="left" vertical="center"/>
      <protection/>
    </xf>
    <xf numFmtId="0" fontId="23" fillId="23" borderId="7">
      <alignment vertical="center"/>
      <protection/>
    </xf>
    <xf numFmtId="0" fontId="24" fillId="23" borderId="8">
      <alignment vertical="center"/>
      <protection/>
    </xf>
    <xf numFmtId="0" fontId="23" fillId="23" borderId="5">
      <alignment/>
      <protection/>
    </xf>
    <xf numFmtId="0" fontId="21" fillId="23" borderId="5">
      <alignment horizontal="right" vertical="center"/>
      <protection/>
    </xf>
    <xf numFmtId="0" fontId="25" fillId="25" borderId="5">
      <alignment horizontal="left" vertical="center"/>
      <protection/>
    </xf>
    <xf numFmtId="0" fontId="25" fillId="25" borderId="5">
      <alignment horizontal="left" vertical="center"/>
      <protection/>
    </xf>
    <xf numFmtId="0" fontId="26" fillId="23" borderId="5">
      <alignment horizontal="left" vertical="center"/>
      <protection/>
    </xf>
    <xf numFmtId="0" fontId="27" fillId="23" borderId="6">
      <alignment/>
      <protection/>
    </xf>
    <xf numFmtId="0" fontId="22" fillId="20" borderId="5">
      <alignment horizontal="left" vertical="center"/>
      <protection/>
    </xf>
    <xf numFmtId="167" fontId="0" fillId="0" borderId="0" applyFont="0" applyFill="0" applyBorder="0" applyAlignment="0" applyProtection="0"/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65" fontId="0" fillId="0" borderId="0" applyFont="0" applyFill="0" applyBorder="0" applyAlignment="0" applyProtection="0"/>
    <xf numFmtId="173" fontId="4" fillId="0" borderId="0">
      <alignment horizontal="right" vertical="top"/>
      <protection/>
    </xf>
    <xf numFmtId="182" fontId="9" fillId="0" borderId="0">
      <alignment/>
      <protection/>
    </xf>
    <xf numFmtId="3" fontId="0" fillId="0" borderId="0" applyFill="0" applyBorder="0" applyAlignment="0" applyProtection="0"/>
    <xf numFmtId="0" fontId="29" fillId="0" borderId="0">
      <alignment/>
      <protection/>
    </xf>
    <xf numFmtId="3" fontId="9" fillId="0" borderId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185" fontId="9" fillId="0" borderId="0" applyFill="0" applyBorder="0" applyAlignment="0" applyProtection="0"/>
    <xf numFmtId="180" fontId="30" fillId="0" borderId="0">
      <alignment/>
      <protection/>
    </xf>
    <xf numFmtId="0" fontId="31" fillId="0" borderId="0" applyNumberFormat="0" applyFill="0" applyBorder="0" applyAlignment="0" applyProtection="0"/>
    <xf numFmtId="186" fontId="9" fillId="0" borderId="0" applyFill="0" applyBorder="0" applyAlignment="0" applyProtection="0"/>
    <xf numFmtId="187" fontId="9" fillId="0" borderId="0" applyFill="0" applyBorder="0" applyAlignment="0" applyProtection="0"/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2" fillId="0" borderId="0">
      <alignment/>
      <protection locked="0"/>
    </xf>
    <xf numFmtId="0" fontId="34" fillId="0" borderId="0">
      <alignment/>
      <protection/>
    </xf>
    <xf numFmtId="0" fontId="32" fillId="0" borderId="0">
      <alignment/>
      <protection locked="0"/>
    </xf>
    <xf numFmtId="0" fontId="35" fillId="0" borderId="0">
      <alignment/>
      <protection/>
    </xf>
    <xf numFmtId="0" fontId="32" fillId="0" borderId="0">
      <alignment/>
      <protection locked="0"/>
    </xf>
    <xf numFmtId="0" fontId="35" fillId="0" borderId="0">
      <alignment/>
      <protection/>
    </xf>
    <xf numFmtId="0" fontId="33" fillId="0" borderId="0">
      <alignment/>
      <protection locked="0"/>
    </xf>
    <xf numFmtId="0" fontId="35" fillId="0" borderId="0">
      <alignment/>
      <protection/>
    </xf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170" fontId="0" fillId="0" borderId="0" applyFill="0" applyBorder="0" applyAlignment="0" applyProtection="0"/>
    <xf numFmtId="1" fontId="9" fillId="0" borderId="0" applyFill="0" applyBorder="0" applyAlignment="0" applyProtection="0"/>
    <xf numFmtId="17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0" fontId="35" fillId="0" borderId="0">
      <alignment/>
      <protection/>
    </xf>
    <xf numFmtId="0" fontId="30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36" fillId="4" borderId="0" applyNumberFormat="0" applyBorder="0" applyAlignment="0" applyProtection="0"/>
    <xf numFmtId="180" fontId="6" fillId="20" borderId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188" fontId="40" fillId="0" borderId="0">
      <alignment/>
      <protection locked="0"/>
    </xf>
    <xf numFmtId="188" fontId="40" fillId="0" borderId="0">
      <alignment/>
      <protection locked="0"/>
    </xf>
    <xf numFmtId="180" fontId="41" fillId="0" borderId="0" applyFill="0" applyBorder="0" applyAlignment="0" applyProtection="0"/>
    <xf numFmtId="180" fontId="7" fillId="0" borderId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169" fontId="9" fillId="0" borderId="0" applyFill="0" applyBorder="0" applyAlignment="0" applyProtection="0"/>
    <xf numFmtId="3" fontId="9" fillId="0" borderId="0" applyFill="0" applyBorder="0" applyAlignment="0" applyProtection="0"/>
    <xf numFmtId="0" fontId="43" fillId="7" borderId="2" applyNumberFormat="0" applyAlignment="0" applyProtection="0"/>
    <xf numFmtId="180" fontId="6" fillId="23" borderId="0" applyBorder="0" applyAlignment="0" applyProtection="0"/>
    <xf numFmtId="180" fontId="44" fillId="0" borderId="0" applyFill="0" applyBorder="0" applyAlignment="0" applyProtection="0"/>
    <xf numFmtId="0" fontId="45" fillId="0" borderId="0">
      <alignment/>
      <protection/>
    </xf>
    <xf numFmtId="180" fontId="44" fillId="0" borderId="0" applyFill="0" applyBorder="0" applyAlignment="0" applyProtection="0"/>
    <xf numFmtId="169" fontId="46" fillId="0" borderId="0">
      <alignment/>
      <protection/>
    </xf>
    <xf numFmtId="0" fontId="35" fillId="0" borderId="12">
      <alignment/>
      <protection/>
    </xf>
    <xf numFmtId="0" fontId="47" fillId="0" borderId="13" applyNumberFormat="0" applyFill="0" applyAlignment="0" applyProtection="0"/>
    <xf numFmtId="0" fontId="48" fillId="0" borderId="1">
      <alignment horizontal="left"/>
      <protection locked="0"/>
    </xf>
    <xf numFmtId="180" fontId="49" fillId="0" borderId="0" applyFill="0" applyBorder="0" applyAlignment="0" applyProtection="0"/>
    <xf numFmtId="189" fontId="9" fillId="0" borderId="0" applyFill="0" applyBorder="0" applyAlignment="0" applyProtection="0"/>
    <xf numFmtId="190" fontId="9" fillId="0" borderId="0" applyFill="0" applyBorder="0" applyAlignment="0" applyProtection="0"/>
    <xf numFmtId="191" fontId="9" fillId="0" borderId="0" applyFill="0" applyBorder="0" applyAlignment="0" applyProtection="0"/>
    <xf numFmtId="192" fontId="9" fillId="0" borderId="0" applyFill="0" applyBorder="0" applyAlignment="0" applyProtection="0"/>
    <xf numFmtId="191" fontId="9" fillId="0" borderId="0" applyFill="0" applyBorder="0" applyAlignment="0" applyProtection="0"/>
    <xf numFmtId="193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0" fontId="52" fillId="26" borderId="0" applyNumberFormat="0" applyBorder="0" applyAlignment="0" applyProtection="0"/>
    <xf numFmtId="37" fontId="53" fillId="0" borderId="0">
      <alignment/>
      <protection/>
    </xf>
    <xf numFmtId="0" fontId="5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97" fontId="9" fillId="0" borderId="0" applyFill="0" applyBorder="0" applyAlignment="0" applyProtection="0"/>
    <xf numFmtId="0" fontId="55" fillId="0" borderId="0">
      <alignment/>
      <protection/>
    </xf>
    <xf numFmtId="0" fontId="5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2" fillId="27" borderId="14" applyNumberFormat="0" applyFont="0" applyAlignment="0" applyProtection="0"/>
    <xf numFmtId="192" fontId="9" fillId="0" borderId="0" applyFill="0" applyBorder="0" applyAlignment="0" applyProtection="0"/>
    <xf numFmtId="0" fontId="57" fillId="21" borderId="15" applyNumberFormat="0" applyAlignment="0" applyProtection="0"/>
    <xf numFmtId="198" fontId="9" fillId="0" borderId="0" applyFill="0" applyBorder="0" applyAlignment="0" applyProtection="0"/>
    <xf numFmtId="199" fontId="9" fillId="0" borderId="0" applyFill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10" fontId="9" fillId="0" borderId="0" applyFill="0" applyBorder="0" applyAlignment="0" applyProtection="0"/>
    <xf numFmtId="200" fontId="9" fillId="0" borderId="0" applyFill="0" applyBorder="0" applyAlignment="0" applyProtection="0"/>
    <xf numFmtId="201" fontId="9" fillId="0" borderId="0" applyFill="0" applyBorder="0" applyAlignment="0" applyProtection="0"/>
    <xf numFmtId="202" fontId="9" fillId="0" borderId="0" applyFill="0" applyBorder="0" applyAlignment="0" applyProtection="0"/>
    <xf numFmtId="2" fontId="9" fillId="0" borderId="0" applyFill="0" applyBorder="0" applyAlignment="0" applyProtection="0"/>
    <xf numFmtId="203" fontId="9" fillId="0" borderId="0" applyFill="0" applyBorder="0" applyAlignment="0">
      <protection/>
    </xf>
    <xf numFmtId="0" fontId="4" fillId="0" borderId="0">
      <alignment/>
      <protection/>
    </xf>
    <xf numFmtId="180" fontId="58" fillId="0" borderId="0" applyFill="0" applyBorder="0" applyAlignment="0" applyProtection="0"/>
    <xf numFmtId="170" fontId="5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30" fillId="0" borderId="0">
      <alignment/>
      <protection/>
    </xf>
    <xf numFmtId="180" fontId="0" fillId="0" borderId="0">
      <alignment/>
      <protection/>
    </xf>
    <xf numFmtId="204" fontId="61" fillId="0" borderId="0" applyBorder="0">
      <alignment/>
      <protection/>
    </xf>
    <xf numFmtId="204" fontId="62" fillId="0" borderId="0" applyBorder="0">
      <alignment/>
      <protection/>
    </xf>
    <xf numFmtId="0" fontId="63" fillId="0" borderId="0" applyBorder="0">
      <alignment/>
      <protection/>
    </xf>
    <xf numFmtId="0" fontId="62" fillId="0" borderId="0" applyBorder="0">
      <alignment/>
      <protection/>
    </xf>
    <xf numFmtId="204" fontId="61" fillId="28" borderId="0" applyBorder="0">
      <alignment/>
      <protection/>
    </xf>
    <xf numFmtId="0" fontId="64" fillId="0" borderId="0" applyNumberFormat="0" applyFill="0" applyBorder="0" applyAlignment="0" applyProtection="0"/>
    <xf numFmtId="0" fontId="59" fillId="20" borderId="1">
      <alignment/>
      <protection/>
    </xf>
    <xf numFmtId="0" fontId="65" fillId="0" borderId="16" applyNumberFormat="0" applyFill="0" applyAlignment="0" applyProtection="0"/>
    <xf numFmtId="0" fontId="51" fillId="0" borderId="0">
      <alignment/>
      <protection/>
    </xf>
    <xf numFmtId="0" fontId="9" fillId="0" borderId="0" applyFill="0" applyBorder="0" applyAlignment="0" applyProtection="0"/>
    <xf numFmtId="17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66" fillId="0" borderId="0" applyNumberForma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0" fontId="9" fillId="0" borderId="0">
      <alignment/>
      <protection/>
    </xf>
    <xf numFmtId="0" fontId="67" fillId="0" borderId="0">
      <alignment horizontal="left" wrapText="1"/>
      <protection/>
    </xf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17" applyFill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205" fontId="9" fillId="0" borderId="0">
      <alignment horizontal="right"/>
      <protection/>
    </xf>
    <xf numFmtId="180" fontId="68" fillId="0" borderId="0" applyFill="0" applyBorder="0" applyAlignment="0" applyProtection="0"/>
    <xf numFmtId="180" fontId="69" fillId="0" borderId="0" applyFill="0" applyBorder="0" applyAlignment="0" applyProtection="0"/>
    <xf numFmtId="170" fontId="11" fillId="0" borderId="0">
      <alignment horizontal="right"/>
      <protection/>
    </xf>
    <xf numFmtId="0" fontId="70" fillId="0" borderId="0" applyProtection="0">
      <alignment/>
    </xf>
    <xf numFmtId="206" fontId="9" fillId="0" borderId="0" applyFill="0" applyBorder="0" applyAlignment="0" applyProtection="0"/>
    <xf numFmtId="207" fontId="9" fillId="0" borderId="0" applyFill="0" applyBorder="0" applyAlignment="0" applyProtection="0"/>
    <xf numFmtId="0" fontId="71" fillId="0" borderId="0" applyProtection="0">
      <alignment/>
    </xf>
    <xf numFmtId="0" fontId="72" fillId="0" borderId="0" applyProtection="0">
      <alignment/>
    </xf>
    <xf numFmtId="0" fontId="70" fillId="0" borderId="18" applyProtection="0">
      <alignment/>
    </xf>
    <xf numFmtId="0" fontId="9" fillId="0" borderId="0">
      <alignment/>
      <protection/>
    </xf>
    <xf numFmtId="180" fontId="73" fillId="0" borderId="0" applyFill="0" applyBorder="0" applyAlignment="0" applyProtection="0"/>
    <xf numFmtId="10" fontId="70" fillId="0" borderId="0" applyProtection="0">
      <alignment/>
    </xf>
    <xf numFmtId="0" fontId="70" fillId="0" borderId="0">
      <alignment/>
      <protection/>
    </xf>
    <xf numFmtId="208" fontId="9" fillId="0" borderId="0" applyFill="0" applyBorder="0" applyAlignment="0" applyProtection="0"/>
    <xf numFmtId="209" fontId="9" fillId="0" borderId="0" applyFill="0" applyBorder="0" applyAlignment="0" applyProtection="0"/>
    <xf numFmtId="180" fontId="74" fillId="0" borderId="0" applyFill="0" applyBorder="0" applyAlignment="0" applyProtection="0"/>
    <xf numFmtId="180" fontId="74" fillId="0" borderId="0" applyFill="0" applyBorder="0" applyAlignment="0" applyProtection="0"/>
    <xf numFmtId="2" fontId="70" fillId="0" borderId="0" applyProtection="0">
      <alignment/>
    </xf>
    <xf numFmtId="210" fontId="9" fillId="0" borderId="0" applyFill="0" applyBorder="0" applyAlignment="0" applyProtection="0"/>
    <xf numFmtId="209" fontId="9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70" fontId="0" fillId="0" borderId="0" xfId="0" applyNumberFormat="1" applyBorder="1" applyAlignment="1">
      <alignment/>
    </xf>
    <xf numFmtId="170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170" fontId="5" fillId="0" borderId="0" xfId="0" applyNumberFormat="1" applyFont="1" applyAlignment="1">
      <alignment/>
    </xf>
    <xf numFmtId="170" fontId="5" fillId="0" borderId="0" xfId="0" applyNumberFormat="1" applyFont="1" applyBorder="1" applyAlignment="1">
      <alignment/>
    </xf>
    <xf numFmtId="168" fontId="9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9" xfId="0" applyFont="1" applyBorder="1" applyAlignment="1">
      <alignment/>
    </xf>
    <xf numFmtId="0" fontId="0" fillId="0" borderId="19" xfId="0" applyFont="1" applyBorder="1" applyAlignment="1">
      <alignment/>
    </xf>
    <xf numFmtId="168" fontId="9" fillId="0" borderId="19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168" fontId="9" fillId="0" borderId="0" xfId="0" applyNumberFormat="1" applyFont="1" applyAlignment="1" applyProtection="1" quotePrefix="1">
      <alignment horizontal="left"/>
      <protection/>
    </xf>
    <xf numFmtId="168" fontId="9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 indent="1"/>
      <protection/>
    </xf>
    <xf numFmtId="168" fontId="9" fillId="0" borderId="0" xfId="0" applyNumberFormat="1" applyFont="1" applyAlignment="1" applyProtection="1">
      <alignment horizontal="left" indent="2"/>
      <protection/>
    </xf>
    <xf numFmtId="168" fontId="9" fillId="0" borderId="0" xfId="0" applyNumberFormat="1" applyFont="1" applyAlignment="1" applyProtection="1">
      <alignment horizontal="left" wrapText="1" indent="1"/>
      <protection/>
    </xf>
    <xf numFmtId="168" fontId="9" fillId="0" borderId="0" xfId="0" applyNumberFormat="1" applyFont="1" applyBorder="1" applyAlignment="1" applyProtection="1">
      <alignment horizontal="left" wrapText="1" indent="2"/>
      <protection/>
    </xf>
    <xf numFmtId="168" fontId="9" fillId="0" borderId="0" xfId="0" applyNumberFormat="1" applyFont="1" applyBorder="1" applyAlignment="1" applyProtection="1">
      <alignment horizontal="left" indent="2"/>
      <protection/>
    </xf>
    <xf numFmtId="0" fontId="9" fillId="0" borderId="0" xfId="0" applyFont="1" applyAlignment="1">
      <alignment horizontal="left" wrapText="1" indent="1"/>
    </xf>
    <xf numFmtId="168" fontId="9" fillId="0" borderId="19" xfId="0" applyNumberFormat="1" applyFont="1" applyBorder="1" applyAlignment="1" applyProtection="1" quotePrefix="1">
      <alignment horizontal="left"/>
      <protection/>
    </xf>
    <xf numFmtId="0" fontId="9" fillId="0" borderId="19" xfId="0" applyFont="1" applyBorder="1" applyAlignment="1">
      <alignment horizontal="left"/>
    </xf>
    <xf numFmtId="168" fontId="10" fillId="0" borderId="0" xfId="0" applyNumberFormat="1" applyFont="1" applyAlignment="1" applyProtection="1">
      <alignment horizontal="left"/>
      <protection/>
    </xf>
    <xf numFmtId="168" fontId="10" fillId="0" borderId="19" xfId="0" applyNumberFormat="1" applyFont="1" applyBorder="1" applyAlignment="1" applyProtection="1">
      <alignment horizontal="left"/>
      <protection/>
    </xf>
    <xf numFmtId="170" fontId="5" fillId="0" borderId="0" xfId="0" applyNumberFormat="1" applyFont="1" applyFill="1" applyAlignment="1">
      <alignment/>
    </xf>
    <xf numFmtId="168" fontId="10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 horizontal="left"/>
    </xf>
    <xf numFmtId="170" fontId="0" fillId="0" borderId="0" xfId="0" applyNumberFormat="1" applyFont="1" applyFill="1" applyAlignment="1">
      <alignment horizontal="right"/>
    </xf>
    <xf numFmtId="170" fontId="0" fillId="0" borderId="19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right"/>
      <protection/>
    </xf>
    <xf numFmtId="170" fontId="0" fillId="0" borderId="19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>
      <alignment horizontal="right"/>
    </xf>
    <xf numFmtId="170" fontId="1" fillId="0" borderId="0" xfId="0" applyNumberFormat="1" applyFont="1" applyFill="1" applyBorder="1" applyAlignment="1" applyProtection="1">
      <alignment horizontal="right"/>
      <protection/>
    </xf>
    <xf numFmtId="170" fontId="1" fillId="0" borderId="0" xfId="0" applyNumberFormat="1" applyFont="1" applyFill="1" applyAlignment="1" applyProtection="1">
      <alignment horizontal="right"/>
      <protection/>
    </xf>
    <xf numFmtId="170" fontId="1" fillId="0" borderId="19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/>
      <protection/>
    </xf>
    <xf numFmtId="170" fontId="0" fillId="0" borderId="0" xfId="0" applyNumberFormat="1" applyFont="1" applyFill="1" applyBorder="1" applyAlignment="1">
      <alignment/>
    </xf>
    <xf numFmtId="170" fontId="0" fillId="0" borderId="19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170" fontId="75" fillId="0" borderId="0" xfId="0" applyNumberFormat="1" applyFont="1" applyFill="1" applyAlignment="1" applyProtection="1">
      <alignment horizontal="right"/>
      <protection/>
    </xf>
    <xf numFmtId="168" fontId="4" fillId="0" borderId="19" xfId="0" applyNumberFormat="1" applyFont="1" applyBorder="1" applyAlignment="1" applyProtection="1">
      <alignment horizontal="center"/>
      <protection/>
    </xf>
    <xf numFmtId="168" fontId="4" fillId="0" borderId="19" xfId="0" applyNumberFormat="1" applyFont="1" applyBorder="1" applyAlignment="1" applyProtection="1">
      <alignment horizontal="left"/>
      <protection/>
    </xf>
    <xf numFmtId="1" fontId="5" fillId="0" borderId="19" xfId="0" applyNumberFormat="1" applyFont="1" applyBorder="1" applyAlignment="1" applyProtection="1">
      <alignment horizontal="center"/>
      <protection/>
    </xf>
    <xf numFmtId="0" fontId="4" fillId="0" borderId="19" xfId="0" applyFont="1" applyBorder="1" applyAlignment="1" quotePrefix="1">
      <alignment/>
    </xf>
    <xf numFmtId="169" fontId="5" fillId="0" borderId="0" xfId="0" applyNumberFormat="1" applyFont="1" applyAlignment="1">
      <alignment/>
    </xf>
    <xf numFmtId="170" fontId="77" fillId="0" borderId="0" xfId="0" applyNumberFormat="1" applyFont="1" applyAlignment="1">
      <alignment/>
    </xf>
    <xf numFmtId="169" fontId="78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170" fontId="79" fillId="0" borderId="0" xfId="0" applyNumberFormat="1" applyFont="1" applyFill="1" applyAlignment="1" applyProtection="1">
      <alignment horizontal="right"/>
      <protection/>
    </xf>
    <xf numFmtId="168" fontId="9" fillId="0" borderId="20" xfId="0" applyNumberFormat="1" applyFont="1" applyBorder="1" applyAlignment="1" applyProtection="1">
      <alignment horizontal="left"/>
      <protection/>
    </xf>
    <xf numFmtId="170" fontId="0" fillId="0" borderId="20" xfId="0" applyNumberFormat="1" applyFont="1" applyFill="1" applyBorder="1" applyAlignment="1" applyProtection="1">
      <alignment horizontal="right"/>
      <protection/>
    </xf>
    <xf numFmtId="168" fontId="9" fillId="0" borderId="20" xfId="0" applyNumberFormat="1" applyFont="1" applyBorder="1" applyAlignment="1" applyProtection="1" quotePrefix="1">
      <alignment horizontal="left" wrapText="1"/>
      <protection/>
    </xf>
    <xf numFmtId="169" fontId="79" fillId="0" borderId="0" xfId="0" applyNumberFormat="1" applyFont="1" applyFill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Alignment="1" applyProtection="1">
      <alignment horizontal="right"/>
      <protection/>
    </xf>
    <xf numFmtId="170" fontId="0" fillId="0" borderId="17" xfId="0" applyNumberFormat="1" applyFont="1" applyFill="1" applyBorder="1" applyAlignment="1" applyProtection="1">
      <alignment horizontal="right"/>
      <protection/>
    </xf>
    <xf numFmtId="170" fontId="42" fillId="0" borderId="0" xfId="0" applyNumberFormat="1" applyFont="1" applyFill="1" applyBorder="1" applyAlignment="1" applyProtection="1">
      <alignment horizontal="right"/>
      <protection/>
    </xf>
    <xf numFmtId="170" fontId="42" fillId="0" borderId="0" xfId="0" applyNumberFormat="1" applyFont="1" applyFill="1" applyAlignment="1" applyProtection="1">
      <alignment horizontal="right"/>
      <protection/>
    </xf>
    <xf numFmtId="168" fontId="9" fillId="0" borderId="0" xfId="0" applyNumberFormat="1" applyFont="1" applyAlignment="1" applyProtection="1">
      <alignment horizontal="center"/>
      <protection/>
    </xf>
    <xf numFmtId="168" fontId="9" fillId="0" borderId="0" xfId="0" applyNumberFormat="1" applyFont="1" applyFill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6" fillId="0" borderId="0" xfId="0" applyFont="1" applyAlignment="1" quotePrefix="1">
      <alignment horizontal="center"/>
    </xf>
  </cellXfs>
  <cellStyles count="237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3 indents" xfId="24"/>
    <cellStyle name="4 indents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5 indents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eia?nnueea" xfId="45"/>
    <cellStyle name="Ãèïåðññûëêà" xfId="46"/>
    <cellStyle name="al_laroux_7_laroux_1_²ðò²Ê´²ÜÎ?_x001F_Normal_laroux_7_laroux_1_²ÜºÈÆø?0*Normal_laroux_7_laroux_1_²ÜºÈÆø (³é³Ýó Ø.)?" xfId="47"/>
    <cellStyle name="Array" xfId="48"/>
    <cellStyle name="Array Enter" xfId="49"/>
    <cellStyle name="Bad" xfId="50"/>
    <cellStyle name="Body" xfId="51"/>
    <cellStyle name="Calculation" xfId="52"/>
    <cellStyle name="Celkem" xfId="53"/>
    <cellStyle name="Check Cell" xfId="54"/>
    <cellStyle name="clsAltData" xfId="55"/>
    <cellStyle name="clsAltMRVData" xfId="56"/>
    <cellStyle name="clsBlank" xfId="57"/>
    <cellStyle name="clsColumnHeader" xfId="58"/>
    <cellStyle name="clsData" xfId="59"/>
    <cellStyle name="clsDefault" xfId="60"/>
    <cellStyle name="clsFooter" xfId="61"/>
    <cellStyle name="clsIndexTableData" xfId="62"/>
    <cellStyle name="clsIndexTableHdr" xfId="63"/>
    <cellStyle name="clsIndexTableTitle" xfId="64"/>
    <cellStyle name="clsMRVData" xfId="65"/>
    <cellStyle name="clsReportFooter" xfId="66"/>
    <cellStyle name="clsReportHeader" xfId="67"/>
    <cellStyle name="clsRowHeader" xfId="68"/>
    <cellStyle name="clsScale" xfId="69"/>
    <cellStyle name="clsSection" xfId="70"/>
    <cellStyle name="Comma" xfId="71"/>
    <cellStyle name="Comma  - Style1" xfId="72"/>
    <cellStyle name="Comma  - Style2" xfId="73"/>
    <cellStyle name="Comma  - Style3" xfId="74"/>
    <cellStyle name="Comma  - Style4" xfId="75"/>
    <cellStyle name="Comma  - Style5" xfId="76"/>
    <cellStyle name="Comma  - Style6" xfId="77"/>
    <cellStyle name="Comma  - Style7" xfId="78"/>
    <cellStyle name="Comma  - Style8" xfId="79"/>
    <cellStyle name="Comma [0]" xfId="80"/>
    <cellStyle name="Comma(3)" xfId="81"/>
    <cellStyle name="Comma[mine]" xfId="82"/>
    <cellStyle name="Comma0" xfId="83"/>
    <cellStyle name="Comma0 - Style3" xfId="84"/>
    <cellStyle name="Comma0_040902bgr_bop_active" xfId="85"/>
    <cellStyle name="Curren - Style3" xfId="86"/>
    <cellStyle name="Curren - Style4" xfId="87"/>
    <cellStyle name="Currency" xfId="88"/>
    <cellStyle name="Currency [0]" xfId="89"/>
    <cellStyle name="Currency0" xfId="90"/>
    <cellStyle name="Date" xfId="91"/>
    <cellStyle name="Datum" xfId="92"/>
    <cellStyle name="Dezimal [0]_laroux" xfId="93"/>
    <cellStyle name="Dezimal_laroux" xfId="94"/>
    <cellStyle name="Euro" xfId="95"/>
    <cellStyle name="Excel.Chart" xfId="96"/>
    <cellStyle name="Explanatory Text" xfId="97"/>
    <cellStyle name="Ezres [0]_10mell99" xfId="98"/>
    <cellStyle name="Ezres_10mell99" xfId="99"/>
    <cellStyle name="F2" xfId="100"/>
    <cellStyle name="F3" xfId="101"/>
    <cellStyle name="F4" xfId="102"/>
    <cellStyle name="F5" xfId="103"/>
    <cellStyle name="F5 - Style8" xfId="104"/>
    <cellStyle name="F6" xfId="105"/>
    <cellStyle name="F6 - Style5" xfId="106"/>
    <cellStyle name="F7" xfId="107"/>
    <cellStyle name="F7 - Style7" xfId="108"/>
    <cellStyle name="F8" xfId="109"/>
    <cellStyle name="F8 - Style6" xfId="110"/>
    <cellStyle name="Finanční0" xfId="111"/>
    <cellStyle name="Finanení0" xfId="112"/>
    <cellStyle name="Finanèní0" xfId="113"/>
    <cellStyle name="Fixed" xfId="114"/>
    <cellStyle name="Fixed (0)" xfId="115"/>
    <cellStyle name="Fixed (1)" xfId="116"/>
    <cellStyle name="Fixed (2)" xfId="117"/>
    <cellStyle name="Fixed_BGR_FIS" xfId="118"/>
    <cellStyle name="fixed0 - Style4" xfId="119"/>
    <cellStyle name="Fixed1 - Style1" xfId="120"/>
    <cellStyle name="Fixed1 - Style2" xfId="121"/>
    <cellStyle name="Fixed2 - Style2" xfId="122"/>
    <cellStyle name="Followed Hyperlink" xfId="123"/>
    <cellStyle name="Good" xfId="124"/>
    <cellStyle name="Grey" xfId="125"/>
    <cellStyle name="Heading 1" xfId="126"/>
    <cellStyle name="Heading 2" xfId="127"/>
    <cellStyle name="Heading 3" xfId="128"/>
    <cellStyle name="Heading 4" xfId="129"/>
    <cellStyle name="Heading1 1" xfId="130"/>
    <cellStyle name="Heading2" xfId="131"/>
    <cellStyle name="Hiperhivatkozás" xfId="132"/>
    <cellStyle name="Hipervínculo_IIF" xfId="133"/>
    <cellStyle name="Hyperlink" xfId="134"/>
    <cellStyle name="Iau?iue_Eeno1" xfId="135"/>
    <cellStyle name="imf-one decimal" xfId="136"/>
    <cellStyle name="imf-zero decimal" xfId="137"/>
    <cellStyle name="Input" xfId="138"/>
    <cellStyle name="Input [yellow]" xfId="139"/>
    <cellStyle name="Ioe?uaaaoayny aeia?nnueea" xfId="140"/>
    <cellStyle name="Îáû÷íûé_AMD" xfId="141"/>
    <cellStyle name="Îòêðûâàâøàÿñÿ ãèïåðññûëêà" xfId="142"/>
    <cellStyle name="Label" xfId="143"/>
    <cellStyle name="leftli - Style3" xfId="144"/>
    <cellStyle name="Linked Cell" xfId="145"/>
    <cellStyle name="MacroCode" xfId="146"/>
    <cellStyle name="Már látott hiperhivatkozás" xfId="147"/>
    <cellStyle name="Měna0" xfId="148"/>
    <cellStyle name="měny_DEFLÁTORY  3q 1998" xfId="149"/>
    <cellStyle name="Millares [0]_11.1.3. bis" xfId="150"/>
    <cellStyle name="Millares_11.1.3. bis" xfId="151"/>
    <cellStyle name="Milliers [0]_Encours - Apr rééch" xfId="152"/>
    <cellStyle name="Milliers_Cash flows projection" xfId="153"/>
    <cellStyle name="Mina0" xfId="154"/>
    <cellStyle name="Mìna0" xfId="155"/>
    <cellStyle name="Moneda [0]_11.1.3. bis" xfId="156"/>
    <cellStyle name="Moneda_11.1.3. bis" xfId="157"/>
    <cellStyle name="Monétaire [0]_Encours - Apr rééch" xfId="158"/>
    <cellStyle name="Monétaire_Encours - Apr rééch" xfId="159"/>
    <cellStyle name="Navadno_Slo" xfId="160"/>
    <cellStyle name="Nedefinován" xfId="161"/>
    <cellStyle name="Neutral" xfId="162"/>
    <cellStyle name="no dec" xfId="163"/>
    <cellStyle name="No-definido" xfId="164"/>
    <cellStyle name="Normaali_CENTRAL" xfId="165"/>
    <cellStyle name="Normal - Modelo1" xfId="166"/>
    <cellStyle name="Normal - Style1" xfId="167"/>
    <cellStyle name="Normal - Style2" xfId="168"/>
    <cellStyle name="Normal - Style3" xfId="169"/>
    <cellStyle name="Normal - Style5" xfId="170"/>
    <cellStyle name="Normal - Style6" xfId="171"/>
    <cellStyle name="Normal - Style7" xfId="172"/>
    <cellStyle name="Normal - Style8" xfId="173"/>
    <cellStyle name="Normal Table" xfId="174"/>
    <cellStyle name="Normál_10mell99" xfId="175"/>
    <cellStyle name="normálne_HDP-OD~1" xfId="176"/>
    <cellStyle name="normální_agricult_1" xfId="177"/>
    <cellStyle name="Normßl - Style1" xfId="178"/>
    <cellStyle name="Note" xfId="179"/>
    <cellStyle name="Ôèíàíñîâûé_Tranche" xfId="180"/>
    <cellStyle name="Output" xfId="181"/>
    <cellStyle name="Pénznem [0]_10mell99" xfId="182"/>
    <cellStyle name="Pénznem_10mell99" xfId="183"/>
    <cellStyle name="Percen - Style1" xfId="184"/>
    <cellStyle name="Percent" xfId="185"/>
    <cellStyle name="Percent [2]" xfId="186"/>
    <cellStyle name="percentage difference" xfId="187"/>
    <cellStyle name="percentage difference one decimal" xfId="188"/>
    <cellStyle name="percentage difference zero decimal" xfId="189"/>
    <cellStyle name="Pevný" xfId="190"/>
    <cellStyle name="Presentation" xfId="191"/>
    <cellStyle name="Publication" xfId="192"/>
    <cellStyle name="Red Text" xfId="193"/>
    <cellStyle name="reduced" xfId="194"/>
    <cellStyle name="Standard_laroux" xfId="195"/>
    <cellStyle name="STYL1 - Style1" xfId="196"/>
    <cellStyle name="Style1" xfId="197"/>
    <cellStyle name="Text" xfId="198"/>
    <cellStyle name="text BoldBlack" xfId="199"/>
    <cellStyle name="text BoldUnderline" xfId="200"/>
    <cellStyle name="text BoldUnderlineER" xfId="201"/>
    <cellStyle name="text BoldUndlnBlack" xfId="202"/>
    <cellStyle name="text LightGreen" xfId="203"/>
    <cellStyle name="Title" xfId="204"/>
    <cellStyle name="TopGrey" xfId="205"/>
    <cellStyle name="Total" xfId="206"/>
    <cellStyle name="Undefiniert" xfId="207"/>
    <cellStyle name="ux?_x0018_Normal_laroux_7_laroux_1?&quot;Normal_laroux_7_laroux_1_²ðò²Ê´²ÜÎ?_x001F_Normal_laroux_7_laroux_1_²ÜºÈÆø?0*Normal_laro" xfId="208"/>
    <cellStyle name="ux_1_²ÜºÈÆø (³é³Ýó Ø.)?_x0007_!ß&quot;VQ_x0006_?_x0006_?ults?_x0006_$Currency [0]_laroux_5_results_Sheet1?_x001C_Currency [0]_laroux_5_Sheet1?_x0015_Cur" xfId="209"/>
    <cellStyle name="Währung [0]_laroux" xfId="210"/>
    <cellStyle name="Währung_laroux" xfId="211"/>
    <cellStyle name="Warning Text" xfId="212"/>
    <cellStyle name="WebAnchor1" xfId="213"/>
    <cellStyle name="WebAnchor2" xfId="214"/>
    <cellStyle name="WebAnchor3" xfId="215"/>
    <cellStyle name="WebAnchor4" xfId="216"/>
    <cellStyle name="WebAnchor5" xfId="217"/>
    <cellStyle name="WebAnchor6" xfId="218"/>
    <cellStyle name="WebAnchor7" xfId="219"/>
    <cellStyle name="Webexclude" xfId="220"/>
    <cellStyle name="WebFN" xfId="221"/>
    <cellStyle name="WebFN1" xfId="222"/>
    <cellStyle name="WebFN2" xfId="223"/>
    <cellStyle name="WebFN3" xfId="224"/>
    <cellStyle name="WebFN4" xfId="225"/>
    <cellStyle name="WebHR" xfId="226"/>
    <cellStyle name="WebIndent1" xfId="227"/>
    <cellStyle name="WebIndent1wFN3" xfId="228"/>
    <cellStyle name="WebIndent2" xfId="229"/>
    <cellStyle name="WebNoBR" xfId="230"/>
    <cellStyle name="Záhlaví 1" xfId="231"/>
    <cellStyle name="Záhlaví 2" xfId="232"/>
    <cellStyle name="zero" xfId="233"/>
    <cellStyle name="ДАТА" xfId="234"/>
    <cellStyle name="Денежный [0]_453" xfId="235"/>
    <cellStyle name="Денежный_453" xfId="236"/>
    <cellStyle name="ЗАГОЛОВОК1" xfId="237"/>
    <cellStyle name="ЗАГОЛОВОК2" xfId="238"/>
    <cellStyle name="ИТОГОВЫЙ" xfId="239"/>
    <cellStyle name="Обычный_02-682" xfId="240"/>
    <cellStyle name="Открывавшаяся гиперссылка_Table_B_1999_2000_2001" xfId="241"/>
    <cellStyle name="ПРОЦЕНТНЫЙ_BOPENGC" xfId="242"/>
    <cellStyle name="ТЕКСТ" xfId="243"/>
    <cellStyle name="Тысячи [0]_Dk98" xfId="244"/>
    <cellStyle name="Тысячи_Dk98" xfId="245"/>
    <cellStyle name="УровеньСтолб_1_Структура державного боргу" xfId="246"/>
    <cellStyle name="УровеньСтрок_1_Структура державного боргу" xfId="247"/>
    <cellStyle name="ФИКСИРОВАННЫЙ" xfId="248"/>
    <cellStyle name="Финансовый [0]_453" xfId="249"/>
    <cellStyle name="Финансовый_1 квартал-уточ.платежі" xfId="2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352425</xdr:colOff>
      <xdr:row>4</xdr:row>
      <xdr:rowOff>57150</xdr:rowOff>
    </xdr:from>
    <xdr:ext cx="76200" cy="200025"/>
    <xdr:sp>
      <xdr:nvSpPr>
        <xdr:cNvPr id="1" name="TextBox 20"/>
        <xdr:cNvSpPr txBox="1">
          <a:spLocks noChangeArrowheads="1"/>
        </xdr:cNvSpPr>
      </xdr:nvSpPr>
      <xdr:spPr>
        <a:xfrm>
          <a:off x="7762875" y="74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1"/>
  <sheetViews>
    <sheetView showZeros="0" tabSelected="1" zoomScaleSheetLayoutView="100" workbookViewId="0" topLeftCell="A1">
      <selection activeCell="W13" sqref="W13"/>
    </sheetView>
  </sheetViews>
  <sheetFormatPr defaultColWidth="9.140625" defaultRowHeight="12.75"/>
  <cols>
    <col min="1" max="1" width="32.7109375" style="7" customWidth="1"/>
    <col min="2" max="2" width="4.7109375" style="7" customWidth="1"/>
    <col min="3" max="3" width="15.28125" style="7" customWidth="1"/>
    <col min="4" max="4" width="13.00390625" style="7" customWidth="1"/>
    <col min="5" max="5" width="13.28125" style="7" customWidth="1"/>
    <col min="6" max="6" width="12.7109375" style="7" customWidth="1"/>
    <col min="7" max="7" width="10.57421875" style="7" customWidth="1"/>
    <col min="8" max="8" width="8.8515625" style="7" bestFit="1" customWidth="1"/>
    <col min="9" max="16384" width="9.140625" style="7" customWidth="1"/>
  </cols>
  <sheetData>
    <row r="1" spans="1:28" ht="13.5" customHeight="1">
      <c r="A1" s="4" t="s">
        <v>62</v>
      </c>
      <c r="B1" s="16"/>
      <c r="C1" s="16"/>
      <c r="D1" s="15"/>
      <c r="E1" s="15"/>
      <c r="F1" s="15"/>
      <c r="H1" s="4"/>
      <c r="I1" s="4"/>
      <c r="L1" s="4"/>
      <c r="S1" s="4"/>
      <c r="T1" s="4"/>
      <c r="U1" s="4"/>
      <c r="W1" s="4"/>
      <c r="AB1" s="9"/>
    </row>
    <row r="2" spans="1:28" ht="13.5" customHeight="1">
      <c r="A2" s="7" t="s">
        <v>51</v>
      </c>
      <c r="B2" s="16"/>
      <c r="C2" s="16"/>
      <c r="D2" s="15"/>
      <c r="E2" s="15"/>
      <c r="F2" s="15"/>
      <c r="H2" s="4"/>
      <c r="I2" s="4"/>
      <c r="L2" s="4"/>
      <c r="S2" s="4"/>
      <c r="T2" s="4"/>
      <c r="U2" s="4"/>
      <c r="W2" s="4"/>
      <c r="AB2" s="9"/>
    </row>
    <row r="3" spans="1:28" ht="13.5" customHeight="1">
      <c r="A3" s="7" t="s">
        <v>52</v>
      </c>
      <c r="B3" s="16"/>
      <c r="C3" s="16"/>
      <c r="D3" s="15"/>
      <c r="E3" s="15"/>
      <c r="F3" s="15"/>
      <c r="H3" s="4"/>
      <c r="I3" s="4"/>
      <c r="L3" s="4"/>
      <c r="S3" s="4"/>
      <c r="T3" s="4"/>
      <c r="U3" s="4"/>
      <c r="W3" s="4"/>
      <c r="AB3" s="9"/>
    </row>
    <row r="4" spans="1:28" ht="13.5" customHeight="1">
      <c r="A4" s="7" t="s">
        <v>53</v>
      </c>
      <c r="B4" s="16"/>
      <c r="C4" s="16"/>
      <c r="D4" s="15"/>
      <c r="E4" s="15"/>
      <c r="F4" s="15"/>
      <c r="H4" s="4"/>
      <c r="I4" s="4"/>
      <c r="L4" s="4"/>
      <c r="S4" s="4"/>
      <c r="T4" s="4"/>
      <c r="U4" s="4"/>
      <c r="W4" s="4"/>
      <c r="AB4" s="9"/>
    </row>
    <row r="5" spans="1:28" ht="13.5" customHeight="1">
      <c r="A5" s="7" t="s">
        <v>54</v>
      </c>
      <c r="B5" s="16"/>
      <c r="C5" s="16"/>
      <c r="D5" s="15"/>
      <c r="E5" s="15"/>
      <c r="F5" s="15"/>
      <c r="H5" s="4"/>
      <c r="I5" s="4"/>
      <c r="L5" s="4"/>
      <c r="S5" s="4"/>
      <c r="T5" s="4"/>
      <c r="U5" s="4"/>
      <c r="W5" s="4"/>
      <c r="AB5" s="9"/>
    </row>
    <row r="6" spans="1:28" ht="13.5" customHeight="1">
      <c r="A6" s="7" t="s">
        <v>55</v>
      </c>
      <c r="B6" s="16"/>
      <c r="C6" s="16"/>
      <c r="D6" s="15"/>
      <c r="E6" s="15"/>
      <c r="F6" s="15"/>
      <c r="H6" s="4"/>
      <c r="I6" s="4"/>
      <c r="L6" s="4"/>
      <c r="S6" s="4"/>
      <c r="T6" s="4"/>
      <c r="U6" s="4"/>
      <c r="W6" s="4"/>
      <c r="AB6" s="9"/>
    </row>
    <row r="7" spans="1:28" ht="13.5" customHeight="1">
      <c r="A7" s="7" t="s">
        <v>56</v>
      </c>
      <c r="B7" s="16"/>
      <c r="C7" s="16"/>
      <c r="D7" s="15"/>
      <c r="E7" s="15"/>
      <c r="F7" s="15"/>
      <c r="H7" s="4"/>
      <c r="I7" s="4"/>
      <c r="L7" s="4"/>
      <c r="S7" s="4"/>
      <c r="T7" s="4"/>
      <c r="U7" s="4"/>
      <c r="W7" s="4"/>
      <c r="AB7" s="9"/>
    </row>
    <row r="8" spans="1:28" ht="13.5" customHeight="1">
      <c r="A8" s="7" t="s">
        <v>57</v>
      </c>
      <c r="B8" s="16"/>
      <c r="C8" s="16"/>
      <c r="D8" s="15"/>
      <c r="E8" s="15"/>
      <c r="F8" s="15"/>
      <c r="H8" s="4"/>
      <c r="I8" s="4"/>
      <c r="L8" s="4"/>
      <c r="S8" s="4"/>
      <c r="T8" s="4"/>
      <c r="U8" s="4"/>
      <c r="W8" s="4"/>
      <c r="AB8" s="9"/>
    </row>
    <row r="9" spans="2:28" ht="12" customHeight="1">
      <c r="B9" s="16"/>
      <c r="C9" s="16"/>
      <c r="D9" s="15"/>
      <c r="E9" s="15"/>
      <c r="F9" s="15"/>
      <c r="H9" s="4"/>
      <c r="I9" s="4"/>
      <c r="L9" s="4"/>
      <c r="S9" s="4"/>
      <c r="T9" s="4"/>
      <c r="U9" s="4"/>
      <c r="W9" s="4"/>
      <c r="AB9" s="9"/>
    </row>
    <row r="10" spans="1:8" ht="12.75">
      <c r="A10" s="77" t="s">
        <v>11</v>
      </c>
      <c r="B10" s="77"/>
      <c r="C10" s="77"/>
      <c r="D10" s="77"/>
      <c r="E10" s="77"/>
      <c r="F10" s="77"/>
      <c r="H10" s="1"/>
    </row>
    <row r="11" spans="1:8" ht="12.75">
      <c r="A11" s="77" t="s">
        <v>12</v>
      </c>
      <c r="B11" s="77"/>
      <c r="C11" s="77"/>
      <c r="D11" s="77"/>
      <c r="E11" s="77"/>
      <c r="F11" s="77"/>
      <c r="H11" s="3"/>
    </row>
    <row r="12" spans="1:8" ht="12.75">
      <c r="A12" s="77" t="s">
        <v>60</v>
      </c>
      <c r="B12" s="77"/>
      <c r="C12" s="77"/>
      <c r="D12" s="77"/>
      <c r="E12" s="77"/>
      <c r="F12" s="77"/>
      <c r="H12" s="3"/>
    </row>
    <row r="13" spans="1:8" ht="12">
      <c r="A13" s="78" t="s">
        <v>13</v>
      </c>
      <c r="B13" s="78"/>
      <c r="C13" s="78"/>
      <c r="D13" s="78"/>
      <c r="E13" s="78"/>
      <c r="F13" s="78"/>
      <c r="H13" s="1"/>
    </row>
    <row r="14" spans="1:12" ht="18.75" customHeight="1">
      <c r="A14" s="17"/>
      <c r="B14" s="17"/>
      <c r="C14" s="17"/>
      <c r="D14" s="17"/>
      <c r="E14" s="55" t="s">
        <v>59</v>
      </c>
      <c r="F14" s="17"/>
      <c r="G14" s="8"/>
      <c r="I14" s="4"/>
      <c r="L14" s="4"/>
    </row>
    <row r="15" spans="1:12" ht="12.75">
      <c r="A15" s="20"/>
      <c r="B15" s="20"/>
      <c r="C15" s="71" t="s">
        <v>14</v>
      </c>
      <c r="D15" s="72" t="s">
        <v>15</v>
      </c>
      <c r="E15" s="72" t="s">
        <v>15</v>
      </c>
      <c r="F15" s="72" t="s">
        <v>16</v>
      </c>
      <c r="G15" s="1"/>
      <c r="I15" s="4"/>
      <c r="L15" s="4"/>
    </row>
    <row r="16" spans="1:9" ht="12.75">
      <c r="A16" s="20"/>
      <c r="B16" s="20"/>
      <c r="C16" s="71" t="s">
        <v>17</v>
      </c>
      <c r="D16" s="72" t="s">
        <v>18</v>
      </c>
      <c r="E16" s="72" t="s">
        <v>18</v>
      </c>
      <c r="F16" s="72" t="s">
        <v>19</v>
      </c>
      <c r="G16" s="1"/>
      <c r="I16" s="4"/>
    </row>
    <row r="17" spans="1:7" ht="12.75">
      <c r="A17" s="20"/>
      <c r="B17" s="20"/>
      <c r="C17" s="73"/>
      <c r="D17" s="72" t="s">
        <v>20</v>
      </c>
      <c r="E17" s="72" t="s">
        <v>20</v>
      </c>
      <c r="F17" s="72" t="s">
        <v>21</v>
      </c>
      <c r="G17" s="1"/>
    </row>
    <row r="18" spans="1:7" ht="12.75">
      <c r="A18" s="20"/>
      <c r="B18" s="20"/>
      <c r="C18" s="73"/>
      <c r="D18" s="72" t="s">
        <v>22</v>
      </c>
      <c r="E18" s="72" t="s">
        <v>21</v>
      </c>
      <c r="F18" s="72" t="s">
        <v>18</v>
      </c>
      <c r="G18" s="1"/>
    </row>
    <row r="19" spans="1:7" ht="12.75">
      <c r="A19" s="20"/>
      <c r="B19" s="20"/>
      <c r="C19" s="73"/>
      <c r="D19" s="72" t="s">
        <v>17</v>
      </c>
      <c r="E19" s="72" t="s">
        <v>23</v>
      </c>
      <c r="F19" s="72" t="s">
        <v>24</v>
      </c>
      <c r="G19" s="1"/>
    </row>
    <row r="20" spans="1:7" ht="12.75">
      <c r="A20" s="20"/>
      <c r="B20" s="20"/>
      <c r="C20" s="73"/>
      <c r="D20" s="74"/>
      <c r="E20" s="74"/>
      <c r="F20" s="72" t="s">
        <v>22</v>
      </c>
      <c r="G20" s="1"/>
    </row>
    <row r="21" spans="1:7" ht="12.75">
      <c r="A21" s="20"/>
      <c r="B21" s="20"/>
      <c r="C21" s="73"/>
      <c r="D21" s="74"/>
      <c r="E21" s="74"/>
      <c r="F21" s="72" t="s">
        <v>26</v>
      </c>
      <c r="G21" s="1"/>
    </row>
    <row r="22" spans="1:7" ht="12.75">
      <c r="A22" s="13"/>
      <c r="B22" s="13"/>
      <c r="C22" s="75"/>
      <c r="D22" s="76"/>
      <c r="E22" s="76"/>
      <c r="F22" s="72" t="s">
        <v>25</v>
      </c>
      <c r="G22" s="6"/>
    </row>
    <row r="23" spans="1:7" ht="6" customHeight="1">
      <c r="A23" s="18"/>
      <c r="B23" s="18"/>
      <c r="C23" s="19"/>
      <c r="D23" s="50"/>
      <c r="E23" s="50"/>
      <c r="F23" s="50"/>
      <c r="G23" s="8"/>
    </row>
    <row r="24" spans="1:8" ht="12">
      <c r="A24" s="52" t="s">
        <v>30</v>
      </c>
      <c r="B24" s="53" t="s">
        <v>31</v>
      </c>
      <c r="C24" s="54">
        <v>1</v>
      </c>
      <c r="D24" s="54">
        <v>2</v>
      </c>
      <c r="E24" s="54">
        <v>3</v>
      </c>
      <c r="F24" s="54">
        <v>4</v>
      </c>
      <c r="G24" s="10"/>
      <c r="H24" s="57"/>
    </row>
    <row r="25" spans="1:9" ht="17.25" customHeight="1">
      <c r="A25" s="33" t="s">
        <v>27</v>
      </c>
      <c r="B25" s="33" t="s">
        <v>5</v>
      </c>
      <c r="C25" s="45">
        <f aca="true" t="shared" si="0" ref="C25:F32">C33+C137+C145+C153</f>
        <v>130543.29299999998</v>
      </c>
      <c r="D25" s="45">
        <f t="shared" si="0"/>
        <v>54792.91399999999</v>
      </c>
      <c r="E25" s="45">
        <f t="shared" si="0"/>
        <v>1544.9850000000004</v>
      </c>
      <c r="F25" s="45">
        <f t="shared" si="0"/>
        <v>23193.697</v>
      </c>
      <c r="G25" s="65"/>
      <c r="H25" s="58"/>
      <c r="I25" s="56"/>
    </row>
    <row r="26" spans="1:9" ht="12.75">
      <c r="A26" s="33"/>
      <c r="B26" s="33" t="s">
        <v>6</v>
      </c>
      <c r="C26" s="45">
        <f t="shared" si="0"/>
        <v>0</v>
      </c>
      <c r="D26" s="45">
        <f t="shared" si="0"/>
        <v>0</v>
      </c>
      <c r="E26" s="45">
        <f t="shared" si="0"/>
        <v>0</v>
      </c>
      <c r="F26" s="45">
        <f t="shared" si="0"/>
        <v>0</v>
      </c>
      <c r="G26" s="65"/>
      <c r="H26" s="10"/>
      <c r="I26" s="56"/>
    </row>
    <row r="27" spans="1:9" ht="12.75">
      <c r="A27" s="33"/>
      <c r="B27" s="33" t="s">
        <v>7</v>
      </c>
      <c r="C27" s="45">
        <f t="shared" si="0"/>
        <v>36008.443</v>
      </c>
      <c r="D27" s="45">
        <f t="shared" si="0"/>
        <v>13717.033</v>
      </c>
      <c r="E27" s="45">
        <f t="shared" si="0"/>
        <v>396.61299999999994</v>
      </c>
      <c r="F27" s="45">
        <f t="shared" si="0"/>
        <v>5376.518</v>
      </c>
      <c r="G27" s="65"/>
      <c r="H27" s="10"/>
      <c r="I27" s="56"/>
    </row>
    <row r="28" spans="1:9" ht="12.75">
      <c r="A28" s="33"/>
      <c r="B28" s="33" t="s">
        <v>8</v>
      </c>
      <c r="C28" s="45">
        <f t="shared" si="0"/>
        <v>34095.292</v>
      </c>
      <c r="D28" s="45">
        <f t="shared" si="0"/>
        <v>13722.213</v>
      </c>
      <c r="E28" s="45">
        <f t="shared" si="0"/>
        <v>412.156</v>
      </c>
      <c r="F28" s="45">
        <f t="shared" si="0"/>
        <v>5672.032</v>
      </c>
      <c r="G28" s="65"/>
      <c r="H28" s="10"/>
      <c r="I28" s="56"/>
    </row>
    <row r="29" spans="1:9" ht="12.75">
      <c r="A29" s="33"/>
      <c r="B29" s="33" t="s">
        <v>29</v>
      </c>
      <c r="C29" s="45">
        <f t="shared" si="0"/>
        <v>34621.652</v>
      </c>
      <c r="D29" s="45">
        <f t="shared" si="0"/>
        <v>13727.872000000001</v>
      </c>
      <c r="E29" s="45">
        <f t="shared" si="0"/>
        <v>363.1190000000001</v>
      </c>
      <c r="F29" s="45">
        <f t="shared" si="0"/>
        <v>6164.369</v>
      </c>
      <c r="G29" s="65"/>
      <c r="H29" s="59"/>
      <c r="I29" s="56"/>
    </row>
    <row r="30" spans="1:9" ht="12.75">
      <c r="A30" s="33"/>
      <c r="B30" s="33" t="s">
        <v>58</v>
      </c>
      <c r="C30" s="45">
        <f t="shared" si="0"/>
        <v>0</v>
      </c>
      <c r="D30" s="45">
        <f t="shared" si="0"/>
        <v>0</v>
      </c>
      <c r="E30" s="45">
        <f t="shared" si="0"/>
        <v>0</v>
      </c>
      <c r="F30" s="45">
        <f t="shared" si="0"/>
        <v>0</v>
      </c>
      <c r="G30" s="65"/>
      <c r="H30" s="59"/>
      <c r="I30" s="56"/>
    </row>
    <row r="31" spans="1:9" s="8" customFormat="1" ht="12.75">
      <c r="A31" s="36"/>
      <c r="B31" s="36" t="s">
        <v>9</v>
      </c>
      <c r="C31" s="44">
        <f t="shared" si="0"/>
        <v>25817.906000000003</v>
      </c>
      <c r="D31" s="44">
        <f t="shared" si="0"/>
        <v>13625.796</v>
      </c>
      <c r="E31" s="44">
        <f t="shared" si="0"/>
        <v>373.09700000000004</v>
      </c>
      <c r="F31" s="44">
        <f t="shared" si="0"/>
        <v>5980.778</v>
      </c>
      <c r="G31" s="65"/>
      <c r="H31" s="60"/>
      <c r="I31" s="56"/>
    </row>
    <row r="32" spans="1:9" s="8" customFormat="1" ht="12.75">
      <c r="A32" s="34"/>
      <c r="B32" s="34" t="s">
        <v>10</v>
      </c>
      <c r="C32" s="46">
        <f t="shared" si="0"/>
        <v>0</v>
      </c>
      <c r="D32" s="46">
        <f t="shared" si="0"/>
        <v>0</v>
      </c>
      <c r="E32" s="46">
        <f t="shared" si="0"/>
        <v>0</v>
      </c>
      <c r="F32" s="46">
        <f t="shared" si="0"/>
        <v>0</v>
      </c>
      <c r="G32" s="65"/>
      <c r="H32" s="60"/>
      <c r="I32" s="56"/>
    </row>
    <row r="33" spans="1:9" ht="18.75" customHeight="1">
      <c r="A33" s="25" t="s">
        <v>38</v>
      </c>
      <c r="B33" s="14" t="s">
        <v>5</v>
      </c>
      <c r="C33" s="63">
        <f aca="true" t="shared" si="1" ref="C33:F38">C41+C49+C57+C65+C73+C81+C97+C105+C113+C121+C89+C129</f>
        <v>123950.43499999998</v>
      </c>
      <c r="D33" s="63">
        <f t="shared" si="1"/>
        <v>54782.81399999999</v>
      </c>
      <c r="E33" s="63">
        <f t="shared" si="1"/>
        <v>1543.6410000000003</v>
      </c>
      <c r="F33" s="63">
        <f t="shared" si="1"/>
        <v>23190.222</v>
      </c>
      <c r="G33" s="65"/>
      <c r="H33" s="10"/>
      <c r="I33" s="56"/>
    </row>
    <row r="34" spans="1:9" ht="12.75">
      <c r="A34" s="25"/>
      <c r="B34" s="14" t="s">
        <v>6</v>
      </c>
      <c r="C34" s="41">
        <f t="shared" si="1"/>
        <v>0</v>
      </c>
      <c r="D34" s="41">
        <f t="shared" si="1"/>
        <v>0</v>
      </c>
      <c r="E34" s="41">
        <f t="shared" si="1"/>
        <v>0</v>
      </c>
      <c r="F34" s="41">
        <f t="shared" si="1"/>
        <v>0</v>
      </c>
      <c r="G34" s="65"/>
      <c r="H34" s="10"/>
      <c r="I34" s="56"/>
    </row>
    <row r="35" spans="1:9" ht="12.75">
      <c r="A35" s="14"/>
      <c r="B35" s="14" t="s">
        <v>7</v>
      </c>
      <c r="C35" s="41">
        <f t="shared" si="1"/>
        <v>33724.143</v>
      </c>
      <c r="D35" s="41">
        <f t="shared" si="1"/>
        <v>13714.483</v>
      </c>
      <c r="E35" s="41">
        <f t="shared" si="1"/>
        <v>396.34299999999996</v>
      </c>
      <c r="F35" s="41">
        <f t="shared" si="1"/>
        <v>5374.954</v>
      </c>
      <c r="G35" s="65"/>
      <c r="H35" s="10"/>
      <c r="I35" s="56"/>
    </row>
    <row r="36" spans="1:9" ht="12.75">
      <c r="A36" s="14"/>
      <c r="B36" s="14" t="s">
        <v>8</v>
      </c>
      <c r="C36" s="41">
        <f t="shared" si="1"/>
        <v>32257.091</v>
      </c>
      <c r="D36" s="41">
        <f t="shared" si="1"/>
        <v>13720.422999999999</v>
      </c>
      <c r="E36" s="41">
        <f t="shared" si="1"/>
        <v>411.472</v>
      </c>
      <c r="F36" s="41">
        <f t="shared" si="1"/>
        <v>5670.469</v>
      </c>
      <c r="G36" s="65"/>
      <c r="H36" s="59"/>
      <c r="I36" s="56"/>
    </row>
    <row r="37" spans="1:9" ht="12.75">
      <c r="A37" s="14"/>
      <c r="B37" s="14" t="s">
        <v>29</v>
      </c>
      <c r="C37" s="41">
        <f t="shared" si="1"/>
        <v>32986.9</v>
      </c>
      <c r="D37" s="41">
        <f t="shared" si="1"/>
        <v>13722.112000000001</v>
      </c>
      <c r="E37" s="41">
        <f t="shared" si="1"/>
        <v>362.79800000000006</v>
      </c>
      <c r="F37" s="41">
        <f t="shared" si="1"/>
        <v>6164.369</v>
      </c>
      <c r="G37" s="65"/>
      <c r="H37" s="59"/>
      <c r="I37" s="56"/>
    </row>
    <row r="38" spans="1:9" ht="12.75">
      <c r="A38" s="14"/>
      <c r="B38" s="14" t="s">
        <v>58</v>
      </c>
      <c r="C38" s="41">
        <f t="shared" si="1"/>
        <v>0</v>
      </c>
      <c r="D38" s="41">
        <f t="shared" si="1"/>
        <v>0</v>
      </c>
      <c r="E38" s="41">
        <f t="shared" si="1"/>
        <v>0</v>
      </c>
      <c r="F38" s="41">
        <f t="shared" si="1"/>
        <v>0</v>
      </c>
      <c r="G38" s="65"/>
      <c r="I38" s="56"/>
    </row>
    <row r="39" spans="1:9" s="8" customFormat="1" ht="12.75">
      <c r="A39" s="12"/>
      <c r="B39" s="12" t="s">
        <v>9</v>
      </c>
      <c r="C39" s="41">
        <f aca="true" t="shared" si="2" ref="C39:F40">C47+C55+C63+C71+C79+C87+C103+C111+C119+C127+C95+C135</f>
        <v>24982.301000000003</v>
      </c>
      <c r="D39" s="41">
        <f t="shared" si="2"/>
        <v>13625.796</v>
      </c>
      <c r="E39" s="41">
        <f t="shared" si="2"/>
        <v>373.028</v>
      </c>
      <c r="F39" s="41">
        <f t="shared" si="2"/>
        <v>5980.43</v>
      </c>
      <c r="G39" s="65"/>
      <c r="H39" s="60"/>
      <c r="I39" s="56"/>
    </row>
    <row r="40" spans="1:7" s="8" customFormat="1" ht="12.75">
      <c r="A40" s="19"/>
      <c r="B40" s="19" t="s">
        <v>10</v>
      </c>
      <c r="C40" s="42">
        <f t="shared" si="2"/>
        <v>0</v>
      </c>
      <c r="D40" s="42">
        <f t="shared" si="2"/>
        <v>0</v>
      </c>
      <c r="E40" s="42">
        <f t="shared" si="2"/>
        <v>0</v>
      </c>
      <c r="F40" s="42">
        <f t="shared" si="2"/>
        <v>0</v>
      </c>
      <c r="G40" s="65"/>
    </row>
    <row r="41" spans="1:7" ht="19.5" customHeight="1">
      <c r="A41" s="26" t="s">
        <v>39</v>
      </c>
      <c r="B41" s="14" t="s">
        <v>5</v>
      </c>
      <c r="C41" s="40">
        <f>C43+C44+C45+C47</f>
        <v>20659.607</v>
      </c>
      <c r="D41" s="40">
        <f>D43+D44+D45+D47</f>
        <v>168</v>
      </c>
      <c r="E41" s="40">
        <f>E43+E44+E45+E47</f>
        <v>102.7</v>
      </c>
      <c r="F41" s="40">
        <f>F43+F44+F45+F47</f>
        <v>162.346</v>
      </c>
      <c r="G41" s="10"/>
    </row>
    <row r="42" spans="1:7" ht="12.75">
      <c r="A42" s="26"/>
      <c r="B42" s="14" t="s">
        <v>6</v>
      </c>
      <c r="C42" s="40">
        <f>C46+C48</f>
        <v>0</v>
      </c>
      <c r="D42" s="40">
        <f>D46+D48</f>
        <v>0</v>
      </c>
      <c r="E42" s="40">
        <f>E46+E48</f>
        <v>0</v>
      </c>
      <c r="F42" s="40">
        <f>F46+F48</f>
        <v>0</v>
      </c>
      <c r="G42" s="10"/>
    </row>
    <row r="43" spans="1:7" ht="12.75">
      <c r="A43" s="21"/>
      <c r="B43" s="14" t="s">
        <v>7</v>
      </c>
      <c r="C43" s="40">
        <v>5487.372</v>
      </c>
      <c r="D43" s="40">
        <v>42.08</v>
      </c>
      <c r="E43" s="66">
        <v>25.385</v>
      </c>
      <c r="F43" s="40">
        <v>38.499</v>
      </c>
      <c r="G43" s="10"/>
    </row>
    <row r="44" spans="1:7" ht="12.75">
      <c r="A44" s="21"/>
      <c r="B44" s="14" t="s">
        <v>8</v>
      </c>
      <c r="C44" s="40">
        <v>5164.124</v>
      </c>
      <c r="D44" s="40">
        <v>42.08</v>
      </c>
      <c r="E44" s="66">
        <v>31.231</v>
      </c>
      <c r="F44" s="40">
        <v>38.499</v>
      </c>
      <c r="G44" s="10"/>
    </row>
    <row r="45" spans="1:7" ht="12.75">
      <c r="A45" s="21"/>
      <c r="B45" s="14" t="s">
        <v>29</v>
      </c>
      <c r="C45" s="40">
        <v>5417.309</v>
      </c>
      <c r="D45" s="40">
        <v>42.079</v>
      </c>
      <c r="E45" s="66">
        <v>24.955</v>
      </c>
      <c r="F45" s="40">
        <v>42.499</v>
      </c>
      <c r="G45" s="10"/>
    </row>
    <row r="46" spans="1:7" ht="12.75">
      <c r="A46" s="21"/>
      <c r="B46" s="14" t="s">
        <v>58</v>
      </c>
      <c r="C46" s="40"/>
      <c r="D46" s="40"/>
      <c r="E46" s="67"/>
      <c r="F46" s="40"/>
      <c r="G46" s="10"/>
    </row>
    <row r="47" spans="1:7" s="8" customFormat="1" ht="12.75">
      <c r="A47" s="22"/>
      <c r="B47" s="12" t="s">
        <v>9</v>
      </c>
      <c r="C47" s="41">
        <v>4590.802</v>
      </c>
      <c r="D47" s="41">
        <v>41.761</v>
      </c>
      <c r="E47" s="66">
        <v>21.129</v>
      </c>
      <c r="F47" s="41">
        <v>42.849</v>
      </c>
      <c r="G47" s="11"/>
    </row>
    <row r="48" spans="1:7" s="8" customFormat="1" ht="12.75">
      <c r="A48" s="31"/>
      <c r="B48" s="19" t="s">
        <v>10</v>
      </c>
      <c r="C48" s="42"/>
      <c r="D48" s="42"/>
      <c r="E48" s="68"/>
      <c r="F48" s="42"/>
      <c r="G48" s="11"/>
    </row>
    <row r="49" spans="1:8" ht="21" customHeight="1">
      <c r="A49" s="26" t="s">
        <v>40</v>
      </c>
      <c r="B49" s="14" t="s">
        <v>5</v>
      </c>
      <c r="C49" s="40">
        <f>C51+C52+C53+C55</f>
        <v>5353.265</v>
      </c>
      <c r="D49" s="40">
        <f>D51+D52+D53+D55</f>
        <v>388.98</v>
      </c>
      <c r="E49" s="40">
        <f>E51+E52+E53+E55</f>
        <v>47.227999999999994</v>
      </c>
      <c r="F49" s="40">
        <f>F51+F52+F53+F55</f>
        <v>21514.77</v>
      </c>
      <c r="G49" s="10"/>
      <c r="H49" s="10"/>
    </row>
    <row r="50" spans="1:7" ht="12.75">
      <c r="A50" s="26"/>
      <c r="B50" s="14" t="s">
        <v>6</v>
      </c>
      <c r="C50" s="40">
        <f>C54+C56</f>
        <v>0</v>
      </c>
      <c r="D50" s="40">
        <f>D54+D56</f>
        <v>0</v>
      </c>
      <c r="E50" s="40">
        <f>E54+E56</f>
        <v>0</v>
      </c>
      <c r="F50" s="40">
        <f>F54+F56</f>
        <v>0</v>
      </c>
      <c r="G50" s="10"/>
    </row>
    <row r="51" spans="1:7" ht="12.75">
      <c r="A51" s="21"/>
      <c r="B51" s="14" t="s">
        <v>7</v>
      </c>
      <c r="C51" s="40">
        <v>1304.535</v>
      </c>
      <c r="D51" s="40">
        <v>96.468</v>
      </c>
      <c r="E51" s="67">
        <v>12.005</v>
      </c>
      <c r="F51" s="40">
        <v>4956.604</v>
      </c>
      <c r="G51" s="10"/>
    </row>
    <row r="52" spans="1:7" ht="12.75">
      <c r="A52" s="21"/>
      <c r="B52" s="14" t="s">
        <v>8</v>
      </c>
      <c r="C52" s="40">
        <v>1351.361</v>
      </c>
      <c r="D52" s="40">
        <v>100.29</v>
      </c>
      <c r="E52" s="67">
        <v>8.898</v>
      </c>
      <c r="F52" s="40">
        <v>5276.631</v>
      </c>
      <c r="G52" s="10"/>
    </row>
    <row r="53" spans="1:7" ht="12.75">
      <c r="A53" s="14"/>
      <c r="B53" s="14" t="s">
        <v>29</v>
      </c>
      <c r="C53" s="40">
        <v>1451.408</v>
      </c>
      <c r="D53" s="40">
        <v>94.165</v>
      </c>
      <c r="E53" s="67">
        <v>13.906</v>
      </c>
      <c r="F53" s="40">
        <v>5716.581</v>
      </c>
      <c r="G53" s="10"/>
    </row>
    <row r="54" spans="1:7" ht="12.75">
      <c r="A54" s="21">
        <f>A53*20/100</f>
        <v>0</v>
      </c>
      <c r="B54" s="14" t="s">
        <v>58</v>
      </c>
      <c r="C54" s="40"/>
      <c r="D54" s="40"/>
      <c r="E54" s="67"/>
      <c r="F54" s="40"/>
      <c r="G54" s="10"/>
    </row>
    <row r="55" spans="1:7" s="8" customFormat="1" ht="12.75">
      <c r="A55" s="22">
        <f>A53-A54</f>
        <v>0</v>
      </c>
      <c r="B55" s="12" t="s">
        <v>9</v>
      </c>
      <c r="C55" s="41">
        <v>1245.961</v>
      </c>
      <c r="D55" s="41">
        <v>98.057</v>
      </c>
      <c r="E55" s="66">
        <v>12.419</v>
      </c>
      <c r="F55" s="41">
        <v>5564.954</v>
      </c>
      <c r="G55" s="10"/>
    </row>
    <row r="56" spans="1:7" s="8" customFormat="1" ht="12.75">
      <c r="A56" s="31"/>
      <c r="B56" s="19" t="s">
        <v>10</v>
      </c>
      <c r="C56" s="42"/>
      <c r="D56" s="42"/>
      <c r="E56" s="68"/>
      <c r="F56" s="42"/>
      <c r="G56" s="10"/>
    </row>
    <row r="57" spans="1:7" ht="22.5" customHeight="1">
      <c r="A57" s="26" t="s">
        <v>41</v>
      </c>
      <c r="B57" s="14" t="s">
        <v>5</v>
      </c>
      <c r="C57" s="40">
        <f>C59+C60+C61+C63</f>
        <v>8757.011</v>
      </c>
      <c r="D57" s="40">
        <f>D59+D60+D61+D63</f>
        <v>10</v>
      </c>
      <c r="E57" s="40">
        <f>E59+E60+E61+E63</f>
        <v>0.5</v>
      </c>
      <c r="F57" s="40">
        <f>F59+F60+F61+F63</f>
        <v>5.5</v>
      </c>
      <c r="G57" s="10"/>
    </row>
    <row r="58" spans="1:7" ht="17.25" customHeight="1">
      <c r="A58" s="26"/>
      <c r="B58" s="14" t="s">
        <v>6</v>
      </c>
      <c r="C58" s="40">
        <f>C62+C64</f>
        <v>0</v>
      </c>
      <c r="D58" s="40">
        <f>D62+D64</f>
        <v>0</v>
      </c>
      <c r="E58" s="40">
        <f>E62+E64</f>
        <v>0</v>
      </c>
      <c r="F58" s="40">
        <f>F62+F64</f>
        <v>0</v>
      </c>
      <c r="G58" s="10"/>
    </row>
    <row r="59" spans="1:7" ht="14.25" customHeight="1">
      <c r="A59" s="21"/>
      <c r="B59" s="14" t="s">
        <v>7</v>
      </c>
      <c r="C59" s="40">
        <v>1683.446</v>
      </c>
      <c r="D59" s="40">
        <v>2.501</v>
      </c>
      <c r="E59" s="40">
        <v>0.125</v>
      </c>
      <c r="F59" s="40">
        <v>1.374</v>
      </c>
      <c r="G59" s="10"/>
    </row>
    <row r="60" spans="1:7" ht="12.75">
      <c r="A60" s="21"/>
      <c r="B60" s="14" t="s">
        <v>8</v>
      </c>
      <c r="C60" s="40">
        <v>3813.362</v>
      </c>
      <c r="D60" s="40">
        <v>2.502</v>
      </c>
      <c r="E60" s="40">
        <v>0.125</v>
      </c>
      <c r="F60" s="40">
        <v>1.374</v>
      </c>
      <c r="G60" s="10"/>
    </row>
    <row r="61" spans="1:7" ht="12.75">
      <c r="A61" s="21"/>
      <c r="B61" s="14" t="s">
        <v>29</v>
      </c>
      <c r="C61" s="40">
        <v>2526.762</v>
      </c>
      <c r="D61" s="40">
        <v>2.501</v>
      </c>
      <c r="E61" s="40">
        <v>0.125</v>
      </c>
      <c r="F61" s="40">
        <v>1.374</v>
      </c>
      <c r="G61" s="10"/>
    </row>
    <row r="62" spans="1:7" ht="12.75">
      <c r="A62" s="21"/>
      <c r="B62" s="14" t="s">
        <v>58</v>
      </c>
      <c r="C62" s="40"/>
      <c r="D62" s="40"/>
      <c r="E62" s="40"/>
      <c r="F62" s="40"/>
      <c r="G62" s="10"/>
    </row>
    <row r="63" spans="1:7" s="8" customFormat="1" ht="12.75">
      <c r="A63" s="22"/>
      <c r="B63" s="12" t="s">
        <v>9</v>
      </c>
      <c r="C63" s="41">
        <v>733.441</v>
      </c>
      <c r="D63" s="41">
        <v>2.496</v>
      </c>
      <c r="E63" s="41">
        <v>0.125</v>
      </c>
      <c r="F63" s="41">
        <v>1.378</v>
      </c>
      <c r="G63" s="11"/>
    </row>
    <row r="64" spans="1:7" s="8" customFormat="1" ht="12.75">
      <c r="A64" s="31"/>
      <c r="B64" s="19" t="s">
        <v>10</v>
      </c>
      <c r="C64" s="42"/>
      <c r="D64" s="42"/>
      <c r="E64" s="42"/>
      <c r="F64" s="42"/>
      <c r="G64" s="11"/>
    </row>
    <row r="65" spans="1:7" ht="12.75">
      <c r="A65" s="26" t="s">
        <v>42</v>
      </c>
      <c r="B65" s="14" t="s">
        <v>5</v>
      </c>
      <c r="C65" s="40">
        <f>C67+C68+C69+C71</f>
        <v>3776.178</v>
      </c>
      <c r="D65" s="40">
        <f>D67+D68+D69+D71</f>
        <v>0</v>
      </c>
      <c r="E65" s="40">
        <f>E67+E68+E69+E71</f>
        <v>2.7960000000000003</v>
      </c>
      <c r="F65" s="40">
        <f>F67+F68+F69+F71</f>
        <v>0</v>
      </c>
      <c r="G65" s="10"/>
    </row>
    <row r="66" spans="1:7" ht="12.75">
      <c r="A66" s="26"/>
      <c r="B66" s="14" t="s">
        <v>6</v>
      </c>
      <c r="C66" s="40">
        <f>C70+C72</f>
        <v>0</v>
      </c>
      <c r="D66" s="40">
        <f>D70+D72</f>
        <v>0</v>
      </c>
      <c r="E66" s="40">
        <f>E70+E72</f>
        <v>0</v>
      </c>
      <c r="F66" s="40">
        <f>F70+F72</f>
        <v>0</v>
      </c>
      <c r="G66" s="10"/>
    </row>
    <row r="67" spans="1:7" ht="12.75">
      <c r="A67" s="14"/>
      <c r="B67" s="14" t="s">
        <v>7</v>
      </c>
      <c r="C67" s="40">
        <v>1649.503</v>
      </c>
      <c r="D67" s="40"/>
      <c r="E67" s="66">
        <v>0.692</v>
      </c>
      <c r="F67" s="40"/>
      <c r="G67" s="10"/>
    </row>
    <row r="68" spans="1:7" ht="12.75">
      <c r="A68" s="21"/>
      <c r="B68" s="14" t="s">
        <v>8</v>
      </c>
      <c r="C68" s="40">
        <v>821.156</v>
      </c>
      <c r="D68" s="40"/>
      <c r="E68" s="66">
        <v>0.932</v>
      </c>
      <c r="F68" s="40"/>
      <c r="G68" s="10"/>
    </row>
    <row r="69" spans="1:7" ht="12.75">
      <c r="A69" s="21"/>
      <c r="B69" s="14" t="s">
        <v>29</v>
      </c>
      <c r="C69" s="40">
        <v>621.802</v>
      </c>
      <c r="D69" s="40"/>
      <c r="E69" s="69">
        <v>0.685</v>
      </c>
      <c r="F69" s="40"/>
      <c r="G69" s="10"/>
    </row>
    <row r="70" spans="1:7" ht="12.75">
      <c r="A70" s="21"/>
      <c r="B70" s="14" t="s">
        <v>58</v>
      </c>
      <c r="C70" s="40"/>
      <c r="D70" s="40"/>
      <c r="E70" s="67"/>
      <c r="F70" s="40"/>
      <c r="G70" s="10"/>
    </row>
    <row r="71" spans="1:7" s="8" customFormat="1" ht="12.75">
      <c r="A71" s="22"/>
      <c r="B71" s="12" t="s">
        <v>9</v>
      </c>
      <c r="C71" s="41">
        <v>683.717</v>
      </c>
      <c r="D71" s="41"/>
      <c r="E71" s="69">
        <v>0.487</v>
      </c>
      <c r="F71" s="41"/>
      <c r="G71" s="11"/>
    </row>
    <row r="72" spans="1:7" s="8" customFormat="1" ht="12.75">
      <c r="A72" s="31"/>
      <c r="B72" s="19" t="s">
        <v>10</v>
      </c>
      <c r="C72" s="42"/>
      <c r="D72" s="42"/>
      <c r="E72" s="68"/>
      <c r="F72" s="42"/>
      <c r="G72" s="11"/>
    </row>
    <row r="73" spans="1:7" ht="30.75" customHeight="1">
      <c r="A73" s="28" t="s">
        <v>43</v>
      </c>
      <c r="B73" s="14" t="s">
        <v>5</v>
      </c>
      <c r="C73" s="40">
        <f>C75+C76+C77+C79</f>
        <v>34394.263</v>
      </c>
      <c r="D73" s="40">
        <f>D75+D76+D77+D79</f>
        <v>0.855</v>
      </c>
      <c r="E73" s="40">
        <f>E75+E76+E77+E79</f>
        <v>292.25800000000004</v>
      </c>
      <c r="F73" s="40">
        <f>F75+F76+F77+F79</f>
        <v>0</v>
      </c>
      <c r="G73" s="10"/>
    </row>
    <row r="74" spans="1:7" ht="12.75">
      <c r="A74" s="28"/>
      <c r="B74" s="14" t="s">
        <v>6</v>
      </c>
      <c r="C74" s="40">
        <f>C78+C80</f>
        <v>0</v>
      </c>
      <c r="D74" s="40">
        <f>D78+D80</f>
        <v>0</v>
      </c>
      <c r="E74" s="40">
        <f>E78+E80</f>
        <v>0</v>
      </c>
      <c r="F74" s="40">
        <f>F78+F80</f>
        <v>0</v>
      </c>
      <c r="G74" s="10"/>
    </row>
    <row r="75" spans="1:7" ht="12.75">
      <c r="A75" s="20"/>
      <c r="B75" s="14" t="s">
        <v>7</v>
      </c>
      <c r="C75" s="40">
        <v>9348.964</v>
      </c>
      <c r="D75" s="40">
        <v>0.213</v>
      </c>
      <c r="E75" s="40">
        <v>75.586</v>
      </c>
      <c r="F75" s="40"/>
      <c r="G75" s="10"/>
    </row>
    <row r="76" spans="1:7" ht="12.75">
      <c r="A76" s="20"/>
      <c r="B76" s="14" t="s">
        <v>8</v>
      </c>
      <c r="C76" s="40">
        <v>8311.449</v>
      </c>
      <c r="D76" s="40">
        <v>0.213</v>
      </c>
      <c r="E76" s="40">
        <v>74.022</v>
      </c>
      <c r="F76" s="40"/>
      <c r="G76" s="10"/>
    </row>
    <row r="77" spans="1:7" ht="12.75">
      <c r="A77" s="20"/>
      <c r="B77" s="14" t="s">
        <v>29</v>
      </c>
      <c r="C77" s="40">
        <v>9417.63</v>
      </c>
      <c r="D77" s="40">
        <v>0.213</v>
      </c>
      <c r="E77" s="40">
        <v>71.391</v>
      </c>
      <c r="F77" s="40"/>
      <c r="G77" s="10"/>
    </row>
    <row r="78" spans="1:7" ht="12.75">
      <c r="A78" s="20"/>
      <c r="B78" s="14" t="s">
        <v>58</v>
      </c>
      <c r="C78" s="40"/>
      <c r="D78" s="40"/>
      <c r="E78" s="40"/>
      <c r="F78" s="40"/>
      <c r="G78" s="10"/>
    </row>
    <row r="79" spans="1:7" s="8" customFormat="1" ht="12.75">
      <c r="A79" s="13"/>
      <c r="B79" s="12" t="s">
        <v>9</v>
      </c>
      <c r="C79" s="41">
        <v>7316.22</v>
      </c>
      <c r="D79" s="41">
        <v>0.216</v>
      </c>
      <c r="E79" s="41">
        <v>71.259</v>
      </c>
      <c r="F79" s="41"/>
      <c r="G79" s="11"/>
    </row>
    <row r="80" spans="1:7" s="8" customFormat="1" ht="12.75">
      <c r="A80" s="17"/>
      <c r="B80" s="19" t="s">
        <v>10</v>
      </c>
      <c r="C80" s="42"/>
      <c r="D80" s="42"/>
      <c r="E80" s="42"/>
      <c r="F80" s="42"/>
      <c r="G80" s="11"/>
    </row>
    <row r="81" spans="1:7" ht="18" customHeight="1">
      <c r="A81" s="29" t="s">
        <v>44</v>
      </c>
      <c r="B81" s="14" t="s">
        <v>5</v>
      </c>
      <c r="C81" s="40">
        <f>C83+C84+C85+C87</f>
        <v>11561.589</v>
      </c>
      <c r="D81" s="40">
        <f>D83+D84+D85+D87</f>
        <v>0</v>
      </c>
      <c r="E81" s="40">
        <f>E83+E84+E85+E87</f>
        <v>0.1</v>
      </c>
      <c r="F81" s="40">
        <f>F83+F84+F85+F87</f>
        <v>0</v>
      </c>
      <c r="G81" s="10"/>
    </row>
    <row r="82" spans="1:7" ht="16.5" customHeight="1">
      <c r="A82" s="29"/>
      <c r="B82" s="14" t="s">
        <v>6</v>
      </c>
      <c r="C82" s="40">
        <f>C86+C88</f>
        <v>0</v>
      </c>
      <c r="D82" s="40">
        <f>D86+D88</f>
        <v>0</v>
      </c>
      <c r="E82" s="40">
        <f>E86+E88</f>
        <v>0</v>
      </c>
      <c r="F82" s="40">
        <f>F86+F88</f>
        <v>0</v>
      </c>
      <c r="G82" s="10"/>
    </row>
    <row r="83" spans="1:7" ht="16.5" customHeight="1">
      <c r="A83" s="22"/>
      <c r="B83" s="14" t="s">
        <v>7</v>
      </c>
      <c r="C83" s="40">
        <v>3999.676</v>
      </c>
      <c r="D83" s="40"/>
      <c r="E83" s="40">
        <v>0.04</v>
      </c>
      <c r="F83" s="40"/>
      <c r="G83" s="10"/>
    </row>
    <row r="84" spans="1:7" ht="18" customHeight="1">
      <c r="A84" s="22"/>
      <c r="B84" s="14" t="s">
        <v>8</v>
      </c>
      <c r="C84" s="40">
        <v>2940.099</v>
      </c>
      <c r="D84" s="40"/>
      <c r="E84" s="40">
        <v>0.02</v>
      </c>
      <c r="F84" s="40"/>
      <c r="G84" s="10"/>
    </row>
    <row r="85" spans="1:7" ht="15" customHeight="1">
      <c r="A85" s="22"/>
      <c r="B85" s="14" t="s">
        <v>29</v>
      </c>
      <c r="C85" s="40">
        <v>2861.084</v>
      </c>
      <c r="D85" s="40"/>
      <c r="E85" s="40">
        <v>0.04</v>
      </c>
      <c r="F85" s="40"/>
      <c r="G85" s="10"/>
    </row>
    <row r="86" spans="1:7" ht="15.75" customHeight="1">
      <c r="A86" s="22"/>
      <c r="B86" s="14" t="s">
        <v>58</v>
      </c>
      <c r="C86" s="40"/>
      <c r="D86" s="40"/>
      <c r="E86" s="40"/>
      <c r="F86" s="40"/>
      <c r="G86" s="10"/>
    </row>
    <row r="87" spans="1:7" s="8" customFormat="1" ht="16.5" customHeight="1">
      <c r="A87" s="22"/>
      <c r="B87" s="12" t="s">
        <v>9</v>
      </c>
      <c r="C87" s="41">
        <v>1760.73</v>
      </c>
      <c r="D87" s="41"/>
      <c r="E87" s="41"/>
      <c r="F87" s="41"/>
      <c r="G87" s="11"/>
    </row>
    <row r="88" spans="1:7" s="8" customFormat="1" ht="18" customHeight="1">
      <c r="A88" s="31"/>
      <c r="B88" s="19" t="s">
        <v>10</v>
      </c>
      <c r="C88" s="42"/>
      <c r="D88" s="42"/>
      <c r="E88" s="42"/>
      <c r="F88" s="42"/>
      <c r="G88" s="11"/>
    </row>
    <row r="89" spans="1:7" ht="53.25" customHeight="1">
      <c r="A89" s="28" t="s">
        <v>46</v>
      </c>
      <c r="B89" s="14" t="s">
        <v>5</v>
      </c>
      <c r="C89" s="40">
        <f>C91+C92+C93+C95</f>
        <v>19599.193</v>
      </c>
      <c r="D89" s="40">
        <f>D91+D92+D93+D95</f>
        <v>32.294</v>
      </c>
      <c r="E89" s="40">
        <f>E91+E92+E93+E95</f>
        <v>196.913</v>
      </c>
      <c r="F89" s="40">
        <f>F91+F92+F93+F95</f>
        <v>37.642</v>
      </c>
      <c r="G89" s="10"/>
    </row>
    <row r="90" spans="1:7" ht="15" customHeight="1">
      <c r="A90" s="28"/>
      <c r="B90" s="14" t="s">
        <v>6</v>
      </c>
      <c r="C90" s="40">
        <f>C94+C96</f>
        <v>0</v>
      </c>
      <c r="D90" s="40">
        <f>D94+D96</f>
        <v>0</v>
      </c>
      <c r="E90" s="40">
        <f>E94+E96</f>
        <v>0</v>
      </c>
      <c r="F90" s="40">
        <f>F94+F96</f>
        <v>0</v>
      </c>
      <c r="G90" s="10"/>
    </row>
    <row r="91" spans="1:7" ht="14.25" customHeight="1">
      <c r="A91" s="22"/>
      <c r="B91" s="14" t="s">
        <v>7</v>
      </c>
      <c r="C91" s="40">
        <v>4867.995</v>
      </c>
      <c r="D91" s="40">
        <v>4.814</v>
      </c>
      <c r="E91" s="40">
        <v>27.513</v>
      </c>
      <c r="F91" s="40">
        <v>0.661</v>
      </c>
      <c r="G91" s="10"/>
    </row>
    <row r="92" spans="1:7" ht="12.75">
      <c r="A92" s="22"/>
      <c r="B92" s="14" t="s">
        <v>8</v>
      </c>
      <c r="C92" s="40">
        <v>5204.785</v>
      </c>
      <c r="D92" s="40">
        <v>9.505</v>
      </c>
      <c r="E92" s="40">
        <v>51.041</v>
      </c>
      <c r="F92" s="40">
        <v>0</v>
      </c>
      <c r="G92" s="35"/>
    </row>
    <row r="93" spans="1:7" ht="12.75">
      <c r="A93" s="22"/>
      <c r="B93" s="14" t="s">
        <v>29</v>
      </c>
      <c r="C93" s="40">
        <v>5364.447</v>
      </c>
      <c r="D93" s="40">
        <v>8.993</v>
      </c>
      <c r="E93" s="40">
        <v>64.601</v>
      </c>
      <c r="F93" s="40">
        <v>33.796</v>
      </c>
      <c r="G93" s="10"/>
    </row>
    <row r="94" spans="1:7" ht="12.75">
      <c r="A94" s="22"/>
      <c r="B94" s="14" t="s">
        <v>58</v>
      </c>
      <c r="C94" s="51"/>
      <c r="D94" s="40"/>
      <c r="E94" s="40"/>
      <c r="F94" s="40"/>
      <c r="G94" s="10"/>
    </row>
    <row r="95" spans="1:7" s="8" customFormat="1" ht="12.75">
      <c r="A95" s="22"/>
      <c r="B95" s="12" t="s">
        <v>9</v>
      </c>
      <c r="C95" s="41">
        <v>4161.966</v>
      </c>
      <c r="D95" s="41">
        <v>8.982</v>
      </c>
      <c r="E95" s="41">
        <v>53.758</v>
      </c>
      <c r="F95" s="41">
        <v>3.185</v>
      </c>
      <c r="G95" s="11"/>
    </row>
    <row r="96" spans="1:7" s="8" customFormat="1" ht="12.75">
      <c r="A96" s="31"/>
      <c r="B96" s="19" t="s">
        <v>10</v>
      </c>
      <c r="C96" s="42"/>
      <c r="D96" s="42"/>
      <c r="E96" s="42"/>
      <c r="F96" s="42"/>
      <c r="G96" s="11"/>
    </row>
    <row r="97" spans="1:7" ht="18.75" customHeight="1">
      <c r="A97" s="29" t="s">
        <v>45</v>
      </c>
      <c r="B97" s="14" t="s">
        <v>5</v>
      </c>
      <c r="C97" s="40">
        <f>C99+C100+C101+C103</f>
        <v>15173.655</v>
      </c>
      <c r="D97" s="40">
        <f>D99+D100+D101+D103</f>
        <v>54182.68299999999</v>
      </c>
      <c r="E97" s="40">
        <f>E99+E100+E101+E103</f>
        <v>866.7450000000001</v>
      </c>
      <c r="F97" s="40">
        <f>F99+F100+F101+F103</f>
        <v>1469.9640000000002</v>
      </c>
      <c r="G97" s="10"/>
    </row>
    <row r="98" spans="1:7" ht="12.75">
      <c r="A98" s="29"/>
      <c r="B98" s="14" t="s">
        <v>6</v>
      </c>
      <c r="C98" s="40">
        <f>C102+C104</f>
        <v>0</v>
      </c>
      <c r="D98" s="40">
        <f>D102+D104</f>
        <v>0</v>
      </c>
      <c r="E98" s="40">
        <f>E102+E104</f>
        <v>0</v>
      </c>
      <c r="F98" s="40">
        <f>F102+F104</f>
        <v>0</v>
      </c>
      <c r="G98" s="10"/>
    </row>
    <row r="99" spans="1:7" ht="12.75">
      <c r="A99" s="22"/>
      <c r="B99" s="14" t="s">
        <v>7</v>
      </c>
      <c r="C99" s="40">
        <v>3590.09</v>
      </c>
      <c r="D99" s="70">
        <v>13568.407</v>
      </c>
      <c r="E99" s="70">
        <v>246.67</v>
      </c>
      <c r="F99" s="69">
        <v>377.816</v>
      </c>
      <c r="G99" s="35"/>
    </row>
    <row r="100" spans="1:7" ht="12.75">
      <c r="A100" s="22"/>
      <c r="B100" s="14" t="s">
        <v>8</v>
      </c>
      <c r="C100" s="40">
        <v>3542.873</v>
      </c>
      <c r="D100" s="70">
        <v>13565.833</v>
      </c>
      <c r="E100" s="70">
        <v>235.926</v>
      </c>
      <c r="F100" s="69">
        <v>353.965</v>
      </c>
      <c r="G100" s="35"/>
    </row>
    <row r="101" spans="1:7" ht="12.75">
      <c r="A101" s="22"/>
      <c r="B101" s="14" t="s">
        <v>29</v>
      </c>
      <c r="C101" s="40">
        <v>4222.953</v>
      </c>
      <c r="D101" s="40">
        <v>13574.16</v>
      </c>
      <c r="E101" s="40">
        <v>177.228</v>
      </c>
      <c r="F101" s="41">
        <v>370.119</v>
      </c>
      <c r="G101" s="10"/>
    </row>
    <row r="102" spans="1:7" ht="12.75">
      <c r="A102" s="22"/>
      <c r="B102" s="14" t="s">
        <v>58</v>
      </c>
      <c r="C102" s="40"/>
      <c r="D102" s="40"/>
      <c r="E102" s="40"/>
      <c r="F102" s="40"/>
      <c r="G102" s="10"/>
    </row>
    <row r="103" spans="1:7" s="8" customFormat="1" ht="12.75">
      <c r="A103" s="22"/>
      <c r="B103" s="12" t="s">
        <v>9</v>
      </c>
      <c r="C103" s="41">
        <v>3817.739</v>
      </c>
      <c r="D103" s="41">
        <v>13474.283</v>
      </c>
      <c r="E103" s="41">
        <v>206.921</v>
      </c>
      <c r="F103" s="41">
        <v>368.064</v>
      </c>
      <c r="G103" s="61"/>
    </row>
    <row r="104" spans="1:7" s="8" customFormat="1" ht="12.75">
      <c r="A104" s="31"/>
      <c r="B104" s="19" t="s">
        <v>10</v>
      </c>
      <c r="C104" s="42"/>
      <c r="D104" s="42"/>
      <c r="E104" s="42"/>
      <c r="F104" s="42"/>
      <c r="G104" s="11"/>
    </row>
    <row r="105" spans="1:7" s="8" customFormat="1" ht="38.25">
      <c r="A105" s="64" t="s">
        <v>61</v>
      </c>
      <c r="B105" s="62" t="s">
        <v>5</v>
      </c>
      <c r="C105" s="63">
        <f>C107+C108+C109+C111</f>
        <v>519.678</v>
      </c>
      <c r="D105" s="63">
        <f>D107+D108+D109+D111</f>
        <v>0</v>
      </c>
      <c r="E105" s="63">
        <f>E107+E108+E109+E111</f>
        <v>0</v>
      </c>
      <c r="F105" s="63">
        <f>F107+F108+F109+F111</f>
        <v>0</v>
      </c>
      <c r="G105" s="11"/>
    </row>
    <row r="106" spans="1:7" s="8" customFormat="1" ht="12.75">
      <c r="A106" s="22"/>
      <c r="B106" s="12" t="s">
        <v>6</v>
      </c>
      <c r="C106" s="41">
        <f>C110+C112</f>
        <v>0</v>
      </c>
      <c r="D106" s="41">
        <f>D110+D112</f>
        <v>0</v>
      </c>
      <c r="E106" s="41">
        <f>E110+E112</f>
        <v>0</v>
      </c>
      <c r="F106" s="41">
        <f>F110+F112</f>
        <v>0</v>
      </c>
      <c r="G106" s="11"/>
    </row>
    <row r="107" spans="1:7" s="8" customFormat="1" ht="12.75">
      <c r="A107" s="22"/>
      <c r="B107" s="12" t="s">
        <v>7</v>
      </c>
      <c r="C107" s="41">
        <v>483.295</v>
      </c>
      <c r="D107" s="41"/>
      <c r="E107" s="41"/>
      <c r="F107" s="41"/>
      <c r="G107" s="11"/>
    </row>
    <row r="108" spans="1:7" s="8" customFormat="1" ht="12.75">
      <c r="A108" s="22"/>
      <c r="B108" s="12" t="s">
        <v>8</v>
      </c>
      <c r="C108" s="41">
        <v>16.383</v>
      </c>
      <c r="D108" s="41"/>
      <c r="E108" s="41"/>
      <c r="F108" s="41"/>
      <c r="G108" s="11"/>
    </row>
    <row r="109" spans="1:7" s="8" customFormat="1" ht="12.75">
      <c r="A109" s="22"/>
      <c r="B109" s="12" t="s">
        <v>29</v>
      </c>
      <c r="C109" s="41"/>
      <c r="D109" s="41"/>
      <c r="E109" s="41"/>
      <c r="F109" s="41"/>
      <c r="G109" s="11"/>
    </row>
    <row r="110" spans="1:7" s="8" customFormat="1" ht="12.75">
      <c r="A110" s="22"/>
      <c r="B110" s="12" t="s">
        <v>58</v>
      </c>
      <c r="C110" s="41"/>
      <c r="D110" s="41"/>
      <c r="E110" s="41"/>
      <c r="F110" s="41"/>
      <c r="G110" s="11"/>
    </row>
    <row r="111" spans="1:7" s="8" customFormat="1" ht="12.75">
      <c r="A111" s="22"/>
      <c r="B111" s="12" t="s">
        <v>9</v>
      </c>
      <c r="C111" s="41">
        <v>20</v>
      </c>
      <c r="D111" s="41"/>
      <c r="E111" s="41"/>
      <c r="F111" s="41"/>
      <c r="G111" s="11"/>
    </row>
    <row r="112" spans="1:7" s="8" customFormat="1" ht="12.75">
      <c r="A112" s="31"/>
      <c r="B112" s="19" t="s">
        <v>10</v>
      </c>
      <c r="C112" s="42"/>
      <c r="D112" s="42"/>
      <c r="E112" s="42"/>
      <c r="F112" s="42"/>
      <c r="G112" s="11"/>
    </row>
    <row r="113" spans="1:7" ht="21" customHeight="1">
      <c r="A113" s="29" t="s">
        <v>47</v>
      </c>
      <c r="B113" s="14" t="s">
        <v>5</v>
      </c>
      <c r="C113" s="38">
        <f>C115+C116+C117+C119</f>
        <v>2742.389</v>
      </c>
      <c r="D113" s="38">
        <f>D115+D116+D117+D119</f>
        <v>0.002</v>
      </c>
      <c r="E113" s="38">
        <f>E115+E116+E117+E119</f>
        <v>34.400999999999996</v>
      </c>
      <c r="F113" s="38">
        <f>F115+F116+F117+F119</f>
        <v>0</v>
      </c>
      <c r="G113" s="10"/>
    </row>
    <row r="114" spans="1:7" ht="12.75">
      <c r="A114" s="29"/>
      <c r="B114" s="14" t="s">
        <v>6</v>
      </c>
      <c r="C114" s="38">
        <f>C118+C120</f>
        <v>0</v>
      </c>
      <c r="D114" s="38">
        <f>D118+D120</f>
        <v>0</v>
      </c>
      <c r="E114" s="38">
        <f>E118+E120</f>
        <v>0</v>
      </c>
      <c r="F114" s="38">
        <f>F118+F120</f>
        <v>0</v>
      </c>
      <c r="G114" s="10"/>
    </row>
    <row r="115" spans="1:7" ht="12.75">
      <c r="A115" s="22"/>
      <c r="B115" s="14" t="s">
        <v>7</v>
      </c>
      <c r="C115" s="38">
        <v>933.288</v>
      </c>
      <c r="D115" s="38"/>
      <c r="E115" s="38">
        <v>8.327</v>
      </c>
      <c r="F115" s="38"/>
      <c r="G115" s="10"/>
    </row>
    <row r="116" spans="1:7" ht="12.75">
      <c r="A116" s="22"/>
      <c r="B116" s="14" t="s">
        <v>8</v>
      </c>
      <c r="C116" s="38">
        <v>578.706</v>
      </c>
      <c r="D116" s="38"/>
      <c r="E116" s="38">
        <v>9.277</v>
      </c>
      <c r="F116" s="38"/>
      <c r="G116" s="10"/>
    </row>
    <row r="117" spans="1:7" ht="12.75">
      <c r="A117" s="22"/>
      <c r="B117" s="14" t="s">
        <v>29</v>
      </c>
      <c r="C117" s="38">
        <v>692.286</v>
      </c>
      <c r="D117" s="38">
        <v>0.001</v>
      </c>
      <c r="E117" s="38">
        <v>9.867</v>
      </c>
      <c r="F117" s="38"/>
      <c r="G117" s="10"/>
    </row>
    <row r="118" spans="1:7" ht="12.75">
      <c r="A118" s="22"/>
      <c r="B118" s="14" t="s">
        <v>58</v>
      </c>
      <c r="C118" s="38"/>
      <c r="D118" s="38"/>
      <c r="E118" s="38"/>
      <c r="F118" s="38"/>
      <c r="G118" s="10"/>
    </row>
    <row r="119" spans="1:7" s="8" customFormat="1" ht="12.75">
      <c r="A119" s="22"/>
      <c r="B119" s="12" t="s">
        <v>9</v>
      </c>
      <c r="C119" s="43">
        <v>538.109</v>
      </c>
      <c r="D119" s="43">
        <v>0.001</v>
      </c>
      <c r="E119" s="43">
        <v>6.93</v>
      </c>
      <c r="F119" s="43"/>
      <c r="G119" s="11"/>
    </row>
    <row r="120" spans="1:7" s="8" customFormat="1" ht="12.75">
      <c r="A120" s="31"/>
      <c r="B120" s="19" t="s">
        <v>10</v>
      </c>
      <c r="C120" s="39"/>
      <c r="D120" s="39"/>
      <c r="E120" s="39"/>
      <c r="F120" s="39"/>
      <c r="G120" s="11"/>
    </row>
    <row r="121" spans="1:7" ht="18.75" customHeight="1">
      <c r="A121" s="26" t="s">
        <v>48</v>
      </c>
      <c r="B121" s="14" t="s">
        <v>5</v>
      </c>
      <c r="C121" s="40">
        <f>C123+C124+C125+C127</f>
        <v>150.737</v>
      </c>
      <c r="D121" s="40">
        <f>D123+D124+D125+D127</f>
        <v>0</v>
      </c>
      <c r="E121" s="40">
        <f>E123+E124+E125+E127</f>
        <v>0</v>
      </c>
      <c r="F121" s="40">
        <f>F123+F124+F125+F127</f>
        <v>0</v>
      </c>
      <c r="G121" s="10"/>
    </row>
    <row r="122" spans="1:7" ht="12.75">
      <c r="A122" s="26"/>
      <c r="B122" s="14" t="s">
        <v>6</v>
      </c>
      <c r="C122" s="40">
        <f>C126+C128</f>
        <v>0</v>
      </c>
      <c r="D122" s="40">
        <f>D126+D128</f>
        <v>0</v>
      </c>
      <c r="E122" s="40">
        <f>E126+E128</f>
        <v>0</v>
      </c>
      <c r="F122" s="40">
        <f>F126+F128</f>
        <v>0</v>
      </c>
      <c r="G122" s="10"/>
    </row>
    <row r="123" spans="1:7" ht="12.75">
      <c r="A123" s="14"/>
      <c r="B123" s="14" t="s">
        <v>7</v>
      </c>
      <c r="C123" s="40">
        <v>0</v>
      </c>
      <c r="D123" s="40"/>
      <c r="E123" s="40"/>
      <c r="F123" s="40"/>
      <c r="G123" s="10"/>
    </row>
    <row r="124" spans="1:7" ht="12.75">
      <c r="A124" s="14"/>
      <c r="B124" s="14" t="s">
        <v>8</v>
      </c>
      <c r="C124" s="40">
        <v>0.678</v>
      </c>
      <c r="D124" s="40"/>
      <c r="E124" s="40"/>
      <c r="F124" s="40"/>
      <c r="G124" s="10"/>
    </row>
    <row r="125" spans="1:7" ht="12.75">
      <c r="A125" s="14"/>
      <c r="B125" s="14" t="s">
        <v>29</v>
      </c>
      <c r="C125" s="40">
        <v>150.059</v>
      </c>
      <c r="D125" s="40"/>
      <c r="E125" s="40"/>
      <c r="F125" s="40"/>
      <c r="G125" s="10"/>
    </row>
    <row r="126" spans="1:7" ht="12.75">
      <c r="A126" s="14"/>
      <c r="B126" s="14" t="s">
        <v>58</v>
      </c>
      <c r="C126" s="40"/>
      <c r="D126" s="40"/>
      <c r="E126" s="40"/>
      <c r="F126" s="40"/>
      <c r="G126" s="10"/>
    </row>
    <row r="127" spans="1:7" s="8" customFormat="1" ht="12.75">
      <c r="A127" s="12"/>
      <c r="B127" s="12" t="s">
        <v>9</v>
      </c>
      <c r="C127" s="41">
        <v>0</v>
      </c>
      <c r="D127" s="41"/>
      <c r="E127" s="41"/>
      <c r="F127" s="41"/>
      <c r="G127" s="11"/>
    </row>
    <row r="128" spans="1:7" s="8" customFormat="1" ht="12.75">
      <c r="A128" s="19"/>
      <c r="B128" s="19" t="s">
        <v>10</v>
      </c>
      <c r="C128" s="42">
        <v>0</v>
      </c>
      <c r="D128" s="42"/>
      <c r="E128" s="42"/>
      <c r="F128" s="42"/>
      <c r="G128" s="11"/>
    </row>
    <row r="129" spans="1:7" ht="25.5">
      <c r="A129" s="27" t="s">
        <v>49</v>
      </c>
      <c r="B129" s="14" t="s">
        <v>5</v>
      </c>
      <c r="C129" s="40">
        <f>C131+C132+C133+C135</f>
        <v>1262.8700000000001</v>
      </c>
      <c r="D129" s="40">
        <f>D131+D132+D133+D135</f>
        <v>0</v>
      </c>
      <c r="E129" s="40">
        <f>E131+E132+E133+E135</f>
        <v>0</v>
      </c>
      <c r="F129" s="40">
        <f>F131+F132+F133+F135</f>
        <v>0</v>
      </c>
      <c r="G129" s="10"/>
    </row>
    <row r="130" spans="1:7" ht="12.75">
      <c r="A130" s="27"/>
      <c r="B130" s="14" t="s">
        <v>6</v>
      </c>
      <c r="C130" s="40">
        <f>C134+C136</f>
        <v>0</v>
      </c>
      <c r="D130" s="40">
        <f>D134+D136</f>
        <v>0</v>
      </c>
      <c r="E130" s="40">
        <f>E134+E136</f>
        <v>0</v>
      </c>
      <c r="F130" s="40">
        <f>F134+F136</f>
        <v>0</v>
      </c>
      <c r="G130" s="10"/>
    </row>
    <row r="131" spans="1:7" ht="12.75">
      <c r="A131" s="14"/>
      <c r="B131" s="14" t="s">
        <v>7</v>
      </c>
      <c r="C131" s="40">
        <v>375.979</v>
      </c>
      <c r="D131" s="40"/>
      <c r="E131" s="40"/>
      <c r="F131" s="40"/>
      <c r="G131" s="10"/>
    </row>
    <row r="132" spans="1:7" ht="12.75">
      <c r="A132" s="14"/>
      <c r="B132" s="14" t="s">
        <v>8</v>
      </c>
      <c r="C132" s="40">
        <v>512.115</v>
      </c>
      <c r="D132" s="40"/>
      <c r="E132" s="40"/>
      <c r="F132" s="40"/>
      <c r="G132" s="10"/>
    </row>
    <row r="133" spans="1:7" ht="12.75">
      <c r="A133" s="14"/>
      <c r="B133" s="14" t="s">
        <v>29</v>
      </c>
      <c r="C133" s="40">
        <v>261.16</v>
      </c>
      <c r="D133" s="40"/>
      <c r="E133" s="40"/>
      <c r="F133" s="40"/>
      <c r="G133" s="10"/>
    </row>
    <row r="134" spans="1:7" ht="12.75">
      <c r="A134" s="14"/>
      <c r="B134" s="14" t="s">
        <v>58</v>
      </c>
      <c r="C134" s="40"/>
      <c r="D134" s="40"/>
      <c r="E134" s="40"/>
      <c r="F134" s="40"/>
      <c r="G134" s="10"/>
    </row>
    <row r="135" spans="1:7" s="8" customFormat="1" ht="12.75">
      <c r="A135" s="12"/>
      <c r="B135" s="12" t="s">
        <v>9</v>
      </c>
      <c r="C135" s="41">
        <v>113.616</v>
      </c>
      <c r="D135" s="41"/>
      <c r="E135" s="41"/>
      <c r="F135" s="41"/>
      <c r="G135" s="11"/>
    </row>
    <row r="136" spans="1:7" s="8" customFormat="1" ht="12.75">
      <c r="A136" s="19"/>
      <c r="B136" s="19" t="s">
        <v>10</v>
      </c>
      <c r="C136" s="42"/>
      <c r="D136" s="42"/>
      <c r="E136" s="42"/>
      <c r="F136" s="42"/>
      <c r="G136" s="11"/>
    </row>
    <row r="137" spans="1:7" ht="12.75">
      <c r="A137" s="25" t="s">
        <v>3</v>
      </c>
      <c r="B137" s="14" t="s">
        <v>5</v>
      </c>
      <c r="C137" s="40">
        <f>C139+C140+C141+C143</f>
        <v>3253.2370000000005</v>
      </c>
      <c r="D137" s="40">
        <f>D139+D140+D141+D143</f>
        <v>10.1</v>
      </c>
      <c r="E137" s="40">
        <f>E139+E140+E141+E143</f>
        <v>1.344</v>
      </c>
      <c r="F137" s="40">
        <f>F139+F140+F141+F143</f>
        <v>3.4749999999999996</v>
      </c>
      <c r="G137" s="10"/>
    </row>
    <row r="138" spans="1:7" ht="12.75">
      <c r="A138" s="25"/>
      <c r="B138" s="14" t="s">
        <v>6</v>
      </c>
      <c r="C138" s="40">
        <f>C142+C144</f>
        <v>0</v>
      </c>
      <c r="D138" s="40">
        <f>D142+D144</f>
        <v>0</v>
      </c>
      <c r="E138" s="40">
        <f>E142+E144</f>
        <v>0</v>
      </c>
      <c r="F138" s="40">
        <f>F142+F144</f>
        <v>0</v>
      </c>
      <c r="G138" s="10"/>
    </row>
    <row r="139" spans="1:7" ht="12.75">
      <c r="A139" s="21"/>
      <c r="B139" s="14" t="s">
        <v>7</v>
      </c>
      <c r="C139" s="40">
        <v>1217.539</v>
      </c>
      <c r="D139" s="40">
        <v>2.55</v>
      </c>
      <c r="E139" s="40">
        <v>0.27</v>
      </c>
      <c r="F139" s="40">
        <v>1.564</v>
      </c>
      <c r="G139" s="35"/>
    </row>
    <row r="140" spans="1:7" ht="12.75">
      <c r="A140" s="21"/>
      <c r="B140" s="14" t="s">
        <v>8</v>
      </c>
      <c r="C140" s="40">
        <v>1035.784</v>
      </c>
      <c r="D140" s="40">
        <v>1.79</v>
      </c>
      <c r="E140" s="40">
        <v>0.684</v>
      </c>
      <c r="F140" s="40">
        <v>1.563</v>
      </c>
      <c r="G140" s="35"/>
    </row>
    <row r="141" spans="1:7" ht="12.75">
      <c r="A141" s="21"/>
      <c r="B141" s="14" t="s">
        <v>29</v>
      </c>
      <c r="C141" s="40">
        <v>622.641</v>
      </c>
      <c r="D141" s="40">
        <v>5.76</v>
      </c>
      <c r="E141" s="40">
        <v>0.321</v>
      </c>
      <c r="F141" s="40"/>
      <c r="G141" s="10"/>
    </row>
    <row r="142" spans="1:7" ht="12.75">
      <c r="A142" s="21"/>
      <c r="B142" s="14" t="s">
        <v>58</v>
      </c>
      <c r="C142" s="40"/>
      <c r="D142" s="40"/>
      <c r="E142" s="40"/>
      <c r="F142" s="40"/>
      <c r="G142" s="10"/>
    </row>
    <row r="143" spans="1:7" s="8" customFormat="1" ht="12.75">
      <c r="A143" s="22"/>
      <c r="B143" s="12" t="s">
        <v>9</v>
      </c>
      <c r="C143" s="41">
        <v>377.273</v>
      </c>
      <c r="D143" s="41">
        <v>0</v>
      </c>
      <c r="E143" s="41">
        <v>0.069</v>
      </c>
      <c r="F143" s="41">
        <v>0.348</v>
      </c>
      <c r="G143" s="11"/>
    </row>
    <row r="144" spans="1:7" s="8" customFormat="1" ht="12.75">
      <c r="A144" s="31"/>
      <c r="B144" s="19" t="s">
        <v>10</v>
      </c>
      <c r="C144" s="42"/>
      <c r="D144" s="42">
        <v>0</v>
      </c>
      <c r="E144" s="42"/>
      <c r="F144" s="42"/>
      <c r="G144" s="11"/>
    </row>
    <row r="145" spans="1:7" ht="12.75">
      <c r="A145" s="25" t="s">
        <v>4</v>
      </c>
      <c r="B145" s="14" t="s">
        <v>5</v>
      </c>
      <c r="C145" s="40">
        <f>C147+C148+C149+C151</f>
        <v>54.101</v>
      </c>
      <c r="D145" s="40">
        <f>D147+D148+D149+D151</f>
        <v>0</v>
      </c>
      <c r="E145" s="40">
        <f>E147+E148+E149+E151</f>
        <v>0</v>
      </c>
      <c r="F145" s="40">
        <f>F147+F148+F149+F151</f>
        <v>0</v>
      </c>
      <c r="G145" s="10"/>
    </row>
    <row r="146" spans="1:7" ht="12.75">
      <c r="A146" s="25"/>
      <c r="B146" s="14" t="s">
        <v>6</v>
      </c>
      <c r="C146" s="40">
        <f>C150+C152</f>
        <v>0</v>
      </c>
      <c r="D146" s="40">
        <f>D150+D152</f>
        <v>0</v>
      </c>
      <c r="E146" s="40">
        <f>E150+E152</f>
        <v>0</v>
      </c>
      <c r="F146" s="40">
        <f>F150+F152</f>
        <v>0</v>
      </c>
      <c r="G146" s="10"/>
    </row>
    <row r="147" spans="1:7" ht="12.75">
      <c r="A147" s="14"/>
      <c r="B147" s="14" t="s">
        <v>7</v>
      </c>
      <c r="C147" s="40">
        <v>36.601</v>
      </c>
      <c r="D147" s="40"/>
      <c r="E147" s="40"/>
      <c r="F147" s="40"/>
      <c r="G147" s="10"/>
    </row>
    <row r="148" spans="1:7" ht="12.75">
      <c r="A148" s="14"/>
      <c r="B148" s="14" t="s">
        <v>8</v>
      </c>
      <c r="C148" s="40">
        <v>12.5</v>
      </c>
      <c r="D148" s="40"/>
      <c r="E148" s="40"/>
      <c r="F148" s="40"/>
      <c r="G148" s="10"/>
    </row>
    <row r="149" spans="1:7" ht="12.75">
      <c r="A149" s="14"/>
      <c r="B149" s="14" t="s">
        <v>29</v>
      </c>
      <c r="C149" s="40">
        <v>2.5</v>
      </c>
      <c r="D149" s="40"/>
      <c r="E149" s="40"/>
      <c r="F149" s="40"/>
      <c r="G149" s="10"/>
    </row>
    <row r="150" spans="1:7" ht="12.75">
      <c r="A150" s="14"/>
      <c r="B150" s="14" t="s">
        <v>58</v>
      </c>
      <c r="C150" s="40"/>
      <c r="D150" s="40"/>
      <c r="E150" s="40"/>
      <c r="F150" s="40"/>
      <c r="G150" s="10"/>
    </row>
    <row r="151" spans="1:7" s="8" customFormat="1" ht="12.75">
      <c r="A151" s="12"/>
      <c r="B151" s="12" t="s">
        <v>9</v>
      </c>
      <c r="C151" s="41">
        <v>2.5</v>
      </c>
      <c r="D151" s="41"/>
      <c r="E151" s="41"/>
      <c r="F151" s="41"/>
      <c r="G151" s="11"/>
    </row>
    <row r="152" spans="1:7" s="8" customFormat="1" ht="12.75">
      <c r="A152" s="19"/>
      <c r="B152" s="19" t="s">
        <v>10</v>
      </c>
      <c r="C152" s="42"/>
      <c r="D152" s="42"/>
      <c r="E152" s="42"/>
      <c r="F152" s="42"/>
      <c r="G152" s="11"/>
    </row>
    <row r="153" spans="1:7" ht="25.5">
      <c r="A153" s="30" t="s">
        <v>50</v>
      </c>
      <c r="B153" s="14" t="s">
        <v>5</v>
      </c>
      <c r="C153" s="40">
        <f>C155+C156+C157+C159</f>
        <v>3285.52</v>
      </c>
      <c r="D153" s="40">
        <f>D155+D156+D157+D159</f>
        <v>0</v>
      </c>
      <c r="E153" s="40">
        <f>E155+E156+E157+E159</f>
        <v>0</v>
      </c>
      <c r="F153" s="40">
        <f>F155+F156+F157+F159</f>
        <v>0</v>
      </c>
      <c r="G153" s="10"/>
    </row>
    <row r="154" spans="1:7" ht="12.75">
      <c r="A154" s="30"/>
      <c r="B154" s="14" t="s">
        <v>6</v>
      </c>
      <c r="C154" s="40">
        <f>C158+C160</f>
        <v>0</v>
      </c>
      <c r="D154" s="40">
        <f>D158+D160</f>
        <v>0</v>
      </c>
      <c r="E154" s="40">
        <f>E158+E160</f>
        <v>0</v>
      </c>
      <c r="F154" s="40">
        <f>F158+F160</f>
        <v>0</v>
      </c>
      <c r="G154" s="10"/>
    </row>
    <row r="155" spans="1:7" ht="12.75">
      <c r="A155" s="23"/>
      <c r="B155" s="14" t="s">
        <v>7</v>
      </c>
      <c r="C155" s="40">
        <v>1030.16</v>
      </c>
      <c r="D155" s="40"/>
      <c r="E155" s="40"/>
      <c r="F155" s="40"/>
      <c r="G155" s="10"/>
    </row>
    <row r="156" spans="1:7" ht="12.75">
      <c r="A156" s="23"/>
      <c r="B156" s="14" t="s">
        <v>8</v>
      </c>
      <c r="C156" s="40">
        <v>789.917</v>
      </c>
      <c r="D156" s="40"/>
      <c r="E156" s="40"/>
      <c r="F156" s="40"/>
      <c r="G156" s="10"/>
    </row>
    <row r="157" spans="1:7" ht="12.75">
      <c r="A157" s="23"/>
      <c r="B157" s="14" t="s">
        <v>29</v>
      </c>
      <c r="C157" s="40">
        <v>1009.611</v>
      </c>
      <c r="D157" s="40"/>
      <c r="E157" s="40"/>
      <c r="F157" s="40"/>
      <c r="G157" s="10"/>
    </row>
    <row r="158" spans="1:7" ht="12.75">
      <c r="A158" s="23"/>
      <c r="B158" s="14" t="s">
        <v>58</v>
      </c>
      <c r="C158" s="40"/>
      <c r="D158" s="40"/>
      <c r="E158" s="40"/>
      <c r="F158" s="40"/>
      <c r="G158" s="10"/>
    </row>
    <row r="159" spans="1:7" s="8" customFormat="1" ht="12.75">
      <c r="A159" s="37"/>
      <c r="B159" s="12" t="s">
        <v>9</v>
      </c>
      <c r="C159" s="41">
        <v>455.832</v>
      </c>
      <c r="D159" s="41"/>
      <c r="E159" s="41"/>
      <c r="F159" s="41"/>
      <c r="G159" s="11"/>
    </row>
    <row r="160" spans="1:7" s="8" customFormat="1" ht="12.75">
      <c r="A160" s="32"/>
      <c r="B160" s="19" t="s">
        <v>10</v>
      </c>
      <c r="C160" s="42"/>
      <c r="D160" s="42"/>
      <c r="E160" s="42"/>
      <c r="F160" s="42"/>
      <c r="G160" s="11"/>
    </row>
    <row r="161" spans="1:8" s="2" customFormat="1" ht="17.25" customHeight="1" hidden="1">
      <c r="A161" s="12" t="s">
        <v>28</v>
      </c>
      <c r="B161" s="14" t="s">
        <v>5</v>
      </c>
      <c r="C161" s="47" t="e">
        <f>#REF!-C25</f>
        <v>#REF!</v>
      </c>
      <c r="D161" s="47" t="e">
        <f>#REF!-D25</f>
        <v>#REF!</v>
      </c>
      <c r="E161" s="47" t="e">
        <f>#REF!-E25</f>
        <v>#REF!</v>
      </c>
      <c r="F161" s="47" t="e">
        <f>#REF!-F25</f>
        <v>#REF!</v>
      </c>
      <c r="G161" s="5"/>
      <c r="H161" s="5"/>
    </row>
    <row r="162" spans="1:6" s="8" customFormat="1" ht="12.75" customHeight="1" hidden="1">
      <c r="A162" s="12" t="s">
        <v>32</v>
      </c>
      <c r="B162" s="14" t="s">
        <v>6</v>
      </c>
      <c r="C162" s="47"/>
      <c r="D162" s="47"/>
      <c r="E162" s="47"/>
      <c r="F162" s="47"/>
    </row>
    <row r="163" spans="1:6" s="8" customFormat="1" ht="12.75" customHeight="1" hidden="1">
      <c r="A163" s="12" t="s">
        <v>33</v>
      </c>
      <c r="B163" s="14" t="s">
        <v>7</v>
      </c>
      <c r="C163" s="47"/>
      <c r="D163" s="47"/>
      <c r="E163" s="47"/>
      <c r="F163" s="47"/>
    </row>
    <row r="164" spans="1:6" s="8" customFormat="1" ht="12" customHeight="1" hidden="1">
      <c r="A164" s="13" t="s">
        <v>0</v>
      </c>
      <c r="B164" s="14" t="s">
        <v>8</v>
      </c>
      <c r="C164" s="41"/>
      <c r="D164" s="41"/>
      <c r="E164" s="41"/>
      <c r="F164" s="41"/>
    </row>
    <row r="165" spans="1:6" s="8" customFormat="1" ht="16.5" customHeight="1" hidden="1">
      <c r="A165" s="13" t="s">
        <v>34</v>
      </c>
      <c r="B165" s="14" t="s">
        <v>29</v>
      </c>
      <c r="C165" s="41"/>
      <c r="D165" s="41"/>
      <c r="E165" s="41"/>
      <c r="F165" s="41"/>
    </row>
    <row r="166" spans="1:6" s="8" customFormat="1" ht="16.5" customHeight="1" hidden="1">
      <c r="A166" s="13"/>
      <c r="B166" s="14" t="s">
        <v>58</v>
      </c>
      <c r="C166" s="41"/>
      <c r="D166" s="41"/>
      <c r="E166" s="41"/>
      <c r="F166" s="41"/>
    </row>
    <row r="167" spans="1:6" s="8" customFormat="1" ht="14.25" customHeight="1" hidden="1">
      <c r="A167" s="13" t="s">
        <v>35</v>
      </c>
      <c r="B167" s="12" t="s">
        <v>9</v>
      </c>
      <c r="C167" s="41"/>
      <c r="D167" s="41"/>
      <c r="E167" s="41"/>
      <c r="F167" s="41"/>
    </row>
    <row r="168" spans="1:6" s="8" customFormat="1" ht="13.5" customHeight="1" hidden="1">
      <c r="A168" s="13" t="s">
        <v>36</v>
      </c>
      <c r="B168" s="19" t="s">
        <v>10</v>
      </c>
      <c r="C168" s="41"/>
      <c r="D168" s="41"/>
      <c r="E168" s="41"/>
      <c r="F168" s="41"/>
    </row>
    <row r="169" spans="1:6" s="8" customFormat="1" ht="12" customHeight="1" hidden="1">
      <c r="A169" s="13" t="s">
        <v>37</v>
      </c>
      <c r="B169" s="12"/>
      <c r="C169" s="41"/>
      <c r="D169" s="41"/>
      <c r="E169" s="41"/>
      <c r="F169" s="41"/>
    </row>
    <row r="170" spans="1:6" s="8" customFormat="1" ht="12" customHeight="1" hidden="1">
      <c r="A170" s="13" t="s">
        <v>1</v>
      </c>
      <c r="B170" s="12"/>
      <c r="C170" s="41"/>
      <c r="D170" s="41"/>
      <c r="E170" s="41"/>
      <c r="F170" s="41"/>
    </row>
    <row r="171" spans="1:6" s="8" customFormat="1" ht="9.75" customHeight="1" hidden="1">
      <c r="A171" s="13"/>
      <c r="B171" s="12"/>
      <c r="C171" s="41"/>
      <c r="D171" s="41"/>
      <c r="E171" s="41"/>
      <c r="F171" s="41"/>
    </row>
    <row r="172" spans="1:6" s="8" customFormat="1" ht="12" customHeight="1" hidden="1">
      <c r="A172" s="13" t="s">
        <v>2</v>
      </c>
      <c r="B172" s="12"/>
      <c r="C172" s="41"/>
      <c r="D172" s="41"/>
      <c r="E172" s="41"/>
      <c r="F172" s="41"/>
    </row>
    <row r="173" spans="1:6" s="8" customFormat="1" ht="12" customHeight="1" hidden="1">
      <c r="A173" s="13" t="s">
        <v>1</v>
      </c>
      <c r="B173" s="12"/>
      <c r="C173" s="41"/>
      <c r="D173" s="41"/>
      <c r="E173" s="41"/>
      <c r="F173" s="41"/>
    </row>
    <row r="174" spans="1:6" s="8" customFormat="1" ht="15.75" customHeight="1" hidden="1">
      <c r="A174" s="13"/>
      <c r="B174" s="14" t="s">
        <v>6</v>
      </c>
      <c r="C174" s="41" t="e">
        <f>#REF!-C26</f>
        <v>#REF!</v>
      </c>
      <c r="D174" s="41" t="e">
        <f>#REF!-D26</f>
        <v>#REF!</v>
      </c>
      <c r="E174" s="41" t="e">
        <f>#REF!-E26</f>
        <v>#REF!</v>
      </c>
      <c r="F174" s="41" t="e">
        <f>#REF!-F26</f>
        <v>#REF!</v>
      </c>
    </row>
    <row r="175" spans="1:7" s="8" customFormat="1" ht="15.75" customHeight="1" hidden="1">
      <c r="A175" s="24"/>
      <c r="B175" s="14" t="s">
        <v>7</v>
      </c>
      <c r="C175" s="47" t="e">
        <f>#REF!-C27</f>
        <v>#REF!</v>
      </c>
      <c r="D175" s="47" t="e">
        <f>#REF!-D27</f>
        <v>#REF!</v>
      </c>
      <c r="E175" s="47" t="e">
        <f>#REF!-E27</f>
        <v>#REF!</v>
      </c>
      <c r="F175" s="47" t="e">
        <f>#REF!-F27</f>
        <v>#REF!</v>
      </c>
      <c r="G175" s="11"/>
    </row>
    <row r="176" spans="1:7" s="8" customFormat="1" ht="16.5" customHeight="1" hidden="1">
      <c r="A176" s="24"/>
      <c r="B176" s="14" t="s">
        <v>8</v>
      </c>
      <c r="C176" s="48" t="e">
        <f>#REF!-C28</f>
        <v>#REF!</v>
      </c>
      <c r="D176" s="48" t="e">
        <f>#REF!-D28</f>
        <v>#REF!</v>
      </c>
      <c r="E176" s="48" t="e">
        <f>#REF!-E28</f>
        <v>#REF!</v>
      </c>
      <c r="F176" s="48" t="e">
        <f>#REF!-F28</f>
        <v>#REF!</v>
      </c>
      <c r="G176" s="11"/>
    </row>
    <row r="177" spans="1:7" s="8" customFormat="1" ht="15" customHeight="1" hidden="1">
      <c r="A177" s="24"/>
      <c r="B177" s="14" t="s">
        <v>29</v>
      </c>
      <c r="C177" s="48" t="e">
        <f>#REF!-C29</f>
        <v>#REF!</v>
      </c>
      <c r="D177" s="48" t="e">
        <f>#REF!-D29</f>
        <v>#REF!</v>
      </c>
      <c r="E177" s="48" t="e">
        <f>#REF!-E29</f>
        <v>#REF!</v>
      </c>
      <c r="F177" s="48" t="e">
        <f>#REF!-F29</f>
        <v>#REF!</v>
      </c>
      <c r="G177" s="11"/>
    </row>
    <row r="178" spans="1:7" s="8" customFormat="1" ht="15" customHeight="1" hidden="1">
      <c r="A178" s="24"/>
      <c r="B178" s="14" t="s">
        <v>58</v>
      </c>
      <c r="C178" s="48" t="e">
        <f>#REF!-C30</f>
        <v>#REF!</v>
      </c>
      <c r="D178" s="48" t="e">
        <f>#REF!-D30</f>
        <v>#REF!</v>
      </c>
      <c r="E178" s="48" t="e">
        <f>#REF!-E30</f>
        <v>#REF!</v>
      </c>
      <c r="F178" s="48" t="e">
        <f>#REF!-F30</f>
        <v>#REF!</v>
      </c>
      <c r="G178" s="11"/>
    </row>
    <row r="179" spans="1:7" s="8" customFormat="1" ht="15" customHeight="1" hidden="1">
      <c r="A179" s="24"/>
      <c r="B179" s="12" t="s">
        <v>9</v>
      </c>
      <c r="C179" s="48" t="e">
        <f>#REF!-C31</f>
        <v>#REF!</v>
      </c>
      <c r="D179" s="48" t="e">
        <f>#REF!-D31</f>
        <v>#REF!</v>
      </c>
      <c r="E179" s="48" t="e">
        <f>#REF!-E31</f>
        <v>#REF!</v>
      </c>
      <c r="F179" s="48" t="e">
        <f>#REF!-F31</f>
        <v>#REF!</v>
      </c>
      <c r="G179" s="11"/>
    </row>
    <row r="180" spans="1:6" s="8" customFormat="1" ht="15.75" customHeight="1" hidden="1">
      <c r="A180" s="18"/>
      <c r="B180" s="19" t="s">
        <v>10</v>
      </c>
      <c r="C180" s="49" t="e">
        <f>#REF!-C32</f>
        <v>#REF!</v>
      </c>
      <c r="D180" s="49" t="e">
        <f>#REF!-D32</f>
        <v>#REF!</v>
      </c>
      <c r="E180" s="49" t="e">
        <f>#REF!-E32</f>
        <v>#REF!</v>
      </c>
      <c r="F180" s="49" t="e">
        <f>#REF!-F32</f>
        <v>#REF!</v>
      </c>
    </row>
    <row r="181" spans="1:6" s="8" customFormat="1" ht="12.75">
      <c r="A181" s="13"/>
      <c r="B181" s="24"/>
      <c r="C181" s="24"/>
      <c r="D181" s="24"/>
      <c r="E181" s="24"/>
      <c r="F181" s="24"/>
    </row>
    <row r="182" spans="1:6" s="8" customFormat="1" ht="12.75">
      <c r="A182" s="24"/>
      <c r="B182" s="24"/>
      <c r="C182" s="24"/>
      <c r="D182" s="24"/>
      <c r="E182" s="24"/>
      <c r="F182" s="24"/>
    </row>
    <row r="183" spans="1:6" s="8" customFormat="1" ht="12.75">
      <c r="A183" s="24"/>
      <c r="B183" s="24"/>
      <c r="C183" s="24"/>
      <c r="D183" s="24"/>
      <c r="E183" s="24"/>
      <c r="F183" s="24"/>
    </row>
    <row r="184" spans="1:6" s="8" customFormat="1" ht="12.75">
      <c r="A184" s="24"/>
      <c r="B184" s="24"/>
      <c r="C184" s="24"/>
      <c r="D184" s="24"/>
      <c r="E184" s="24"/>
      <c r="F184" s="24"/>
    </row>
    <row r="185" spans="1:6" s="8" customFormat="1" ht="12.75">
      <c r="A185" s="24"/>
      <c r="B185" s="24"/>
      <c r="C185" s="24"/>
      <c r="D185" s="24"/>
      <c r="E185" s="24"/>
      <c r="F185" s="24"/>
    </row>
    <row r="186" spans="1:6" s="8" customFormat="1" ht="12.75">
      <c r="A186" s="24"/>
      <c r="B186" s="24"/>
      <c r="C186" s="24"/>
      <c r="D186" s="24"/>
      <c r="E186" s="24"/>
      <c r="F186" s="24"/>
    </row>
    <row r="187" spans="1:6" s="8" customFormat="1" ht="12.75">
      <c r="A187" s="24"/>
      <c r="B187" s="24"/>
      <c r="C187" s="24"/>
      <c r="D187" s="24"/>
      <c r="E187" s="24"/>
      <c r="F187" s="24"/>
    </row>
    <row r="188" spans="1:6" s="8" customFormat="1" ht="12.75">
      <c r="A188" s="24"/>
      <c r="B188" s="24"/>
      <c r="C188" s="24"/>
      <c r="D188" s="24"/>
      <c r="E188" s="24"/>
      <c r="F188" s="24"/>
    </row>
    <row r="189" spans="1:6" s="8" customFormat="1" ht="12.75">
      <c r="A189" s="24"/>
      <c r="B189" s="24"/>
      <c r="C189" s="24"/>
      <c r="D189" s="24"/>
      <c r="E189" s="24"/>
      <c r="F189" s="24"/>
    </row>
    <row r="190" spans="1:6" s="8" customFormat="1" ht="12.75">
      <c r="A190" s="24"/>
      <c r="B190" s="24"/>
      <c r="C190" s="24"/>
      <c r="D190" s="24"/>
      <c r="E190" s="24"/>
      <c r="F190" s="24"/>
    </row>
    <row r="191" spans="1:6" s="8" customFormat="1" ht="12.75">
      <c r="A191" s="24"/>
      <c r="B191" s="24"/>
      <c r="C191" s="24"/>
      <c r="D191" s="24"/>
      <c r="E191" s="24"/>
      <c r="F191" s="24"/>
    </row>
    <row r="192" s="8" customFormat="1" ht="12"/>
    <row r="193" s="8" customFormat="1" ht="12"/>
    <row r="194" s="8" customFormat="1" ht="12"/>
    <row r="195" s="8" customFormat="1" ht="12"/>
    <row r="196" s="8" customFormat="1" ht="12"/>
    <row r="197" s="8" customFormat="1" ht="12"/>
    <row r="198" s="8" customFormat="1" ht="12"/>
    <row r="199" s="8" customFormat="1" ht="12"/>
    <row r="200" s="8" customFormat="1" ht="12"/>
    <row r="201" s="8" customFormat="1" ht="12"/>
    <row r="202" s="8" customFormat="1" ht="12"/>
    <row r="203" s="8" customFormat="1" ht="12"/>
    <row r="204" s="8" customFormat="1" ht="12"/>
    <row r="205" s="8" customFormat="1" ht="12"/>
    <row r="206" s="8" customFormat="1" ht="12"/>
    <row r="207" s="8" customFormat="1" ht="12"/>
    <row r="208" s="8" customFormat="1" ht="12"/>
    <row r="209" s="8" customFormat="1" ht="12"/>
    <row r="210" s="8" customFormat="1" ht="12"/>
    <row r="211" s="8" customFormat="1" ht="12"/>
    <row r="212" s="8" customFormat="1" ht="12"/>
    <row r="213" s="8" customFormat="1" ht="12"/>
    <row r="214" s="8" customFormat="1" ht="12"/>
    <row r="215" s="8" customFormat="1" ht="12"/>
    <row r="216" s="8" customFormat="1" ht="12"/>
    <row r="217" s="8" customFormat="1" ht="12"/>
    <row r="218" s="8" customFormat="1" ht="12"/>
    <row r="219" s="8" customFormat="1" ht="12"/>
    <row r="220" s="8" customFormat="1" ht="12"/>
    <row r="221" s="8" customFormat="1" ht="12"/>
    <row r="222" s="8" customFormat="1" ht="12"/>
    <row r="223" s="8" customFormat="1" ht="12"/>
    <row r="224" s="8" customFormat="1" ht="12"/>
    <row r="225" s="8" customFormat="1" ht="12"/>
    <row r="226" s="8" customFormat="1" ht="12"/>
    <row r="227" s="8" customFormat="1" ht="12"/>
    <row r="228" s="8" customFormat="1" ht="12"/>
    <row r="229" s="8" customFormat="1" ht="12"/>
    <row r="230" s="8" customFormat="1" ht="12"/>
    <row r="231" s="8" customFormat="1" ht="12"/>
    <row r="232" s="8" customFormat="1" ht="12"/>
    <row r="233" s="8" customFormat="1" ht="12"/>
    <row r="234" s="8" customFormat="1" ht="12"/>
    <row r="235" s="8" customFormat="1" ht="12"/>
    <row r="236" s="8" customFormat="1" ht="12"/>
    <row r="237" s="8" customFormat="1" ht="12"/>
    <row r="238" s="8" customFormat="1" ht="12"/>
    <row r="239" s="8" customFormat="1" ht="12"/>
    <row r="240" s="8" customFormat="1" ht="12"/>
    <row r="241" s="8" customFormat="1" ht="12"/>
    <row r="242" s="8" customFormat="1" ht="12"/>
    <row r="243" s="8" customFormat="1" ht="12"/>
    <row r="244" s="8" customFormat="1" ht="12"/>
    <row r="245" s="8" customFormat="1" ht="12"/>
    <row r="246" s="8" customFormat="1" ht="12"/>
    <row r="247" s="8" customFormat="1" ht="12"/>
    <row r="248" s="8" customFormat="1" ht="12"/>
    <row r="249" s="8" customFormat="1" ht="12"/>
    <row r="250" s="8" customFormat="1" ht="12"/>
    <row r="251" s="8" customFormat="1" ht="12"/>
    <row r="252" s="8" customFormat="1" ht="12"/>
    <row r="253" s="8" customFormat="1" ht="12"/>
    <row r="254" s="8" customFormat="1" ht="12"/>
    <row r="255" s="8" customFormat="1" ht="12"/>
    <row r="256" s="8" customFormat="1" ht="12"/>
    <row r="257" s="8" customFormat="1" ht="12"/>
    <row r="258" s="8" customFormat="1" ht="12"/>
    <row r="259" s="8" customFormat="1" ht="12"/>
    <row r="260" s="8" customFormat="1" ht="12"/>
    <row r="261" s="8" customFormat="1" ht="12"/>
    <row r="262" s="8" customFormat="1" ht="12"/>
    <row r="263" s="8" customFormat="1" ht="12"/>
    <row r="264" s="8" customFormat="1" ht="12"/>
    <row r="265" s="8" customFormat="1" ht="12"/>
    <row r="266" s="8" customFormat="1" ht="12"/>
    <row r="267" s="8" customFormat="1" ht="12"/>
    <row r="268" s="8" customFormat="1" ht="12"/>
    <row r="269" s="8" customFormat="1" ht="12"/>
    <row r="270" s="8" customFormat="1" ht="12"/>
    <row r="271" s="8" customFormat="1" ht="12"/>
    <row r="272" s="8" customFormat="1" ht="12"/>
    <row r="273" s="8" customFormat="1" ht="12"/>
    <row r="274" s="8" customFormat="1" ht="12"/>
    <row r="275" s="8" customFormat="1" ht="12"/>
    <row r="276" s="8" customFormat="1" ht="12"/>
    <row r="277" s="8" customFormat="1" ht="12"/>
    <row r="278" s="8" customFormat="1" ht="12"/>
    <row r="279" s="8" customFormat="1" ht="12"/>
    <row r="280" s="8" customFormat="1" ht="12"/>
    <row r="281" s="8" customFormat="1" ht="12"/>
    <row r="282" s="8" customFormat="1" ht="12"/>
    <row r="283" s="8" customFormat="1" ht="12"/>
    <row r="284" s="8" customFormat="1" ht="12"/>
    <row r="285" s="8" customFormat="1" ht="12"/>
    <row r="286" s="8" customFormat="1" ht="12"/>
    <row r="287" s="8" customFormat="1" ht="12"/>
    <row r="288" s="8" customFormat="1" ht="12"/>
    <row r="289" s="8" customFormat="1" ht="12"/>
    <row r="290" s="8" customFormat="1" ht="12"/>
    <row r="291" s="8" customFormat="1" ht="12"/>
    <row r="292" s="8" customFormat="1" ht="12"/>
    <row r="293" s="8" customFormat="1" ht="12"/>
    <row r="294" s="8" customFormat="1" ht="12"/>
    <row r="295" s="8" customFormat="1" ht="12"/>
    <row r="296" s="8" customFormat="1" ht="12"/>
    <row r="297" s="8" customFormat="1" ht="12"/>
    <row r="298" s="8" customFormat="1" ht="12"/>
    <row r="299" s="8" customFormat="1" ht="12"/>
    <row r="300" s="8" customFormat="1" ht="12"/>
    <row r="301" s="8" customFormat="1" ht="12"/>
    <row r="302" s="8" customFormat="1" ht="12"/>
    <row r="303" s="8" customFormat="1" ht="12"/>
    <row r="304" s="8" customFormat="1" ht="12"/>
    <row r="305" s="8" customFormat="1" ht="12"/>
    <row r="306" s="8" customFormat="1" ht="12"/>
    <row r="307" s="8" customFormat="1" ht="12"/>
    <row r="308" s="8" customFormat="1" ht="12"/>
    <row r="309" s="8" customFormat="1" ht="12"/>
    <row r="310" s="8" customFormat="1" ht="12"/>
    <row r="311" s="8" customFormat="1" ht="12"/>
    <row r="312" s="8" customFormat="1" ht="12"/>
    <row r="313" s="8" customFormat="1" ht="12"/>
    <row r="314" s="8" customFormat="1" ht="12"/>
    <row r="315" s="8" customFormat="1" ht="12"/>
    <row r="316" s="8" customFormat="1" ht="12"/>
    <row r="317" s="8" customFormat="1" ht="12"/>
    <row r="318" s="8" customFormat="1" ht="12"/>
    <row r="319" s="8" customFormat="1" ht="12"/>
    <row r="320" s="8" customFormat="1" ht="12"/>
    <row r="321" s="8" customFormat="1" ht="12"/>
    <row r="322" s="8" customFormat="1" ht="12"/>
    <row r="323" s="8" customFormat="1" ht="12"/>
    <row r="324" s="8" customFormat="1" ht="12"/>
    <row r="325" s="8" customFormat="1" ht="12"/>
    <row r="326" s="8" customFormat="1" ht="12"/>
    <row r="327" s="8" customFormat="1" ht="12"/>
    <row r="328" s="8" customFormat="1" ht="12"/>
    <row r="329" s="8" customFormat="1" ht="12"/>
    <row r="330" s="8" customFormat="1" ht="12"/>
    <row r="331" s="8" customFormat="1" ht="12"/>
    <row r="332" s="8" customFormat="1" ht="12"/>
    <row r="333" s="8" customFormat="1" ht="12"/>
    <row r="334" s="8" customFormat="1" ht="12"/>
    <row r="335" s="8" customFormat="1" ht="12"/>
    <row r="336" s="8" customFormat="1" ht="12"/>
    <row r="337" s="8" customFormat="1" ht="12"/>
    <row r="338" s="8" customFormat="1" ht="12"/>
    <row r="339" s="8" customFormat="1" ht="12"/>
    <row r="340" s="8" customFormat="1" ht="12"/>
    <row r="341" s="8" customFormat="1" ht="12"/>
    <row r="342" s="8" customFormat="1" ht="12"/>
    <row r="343" s="8" customFormat="1" ht="12"/>
    <row r="344" s="8" customFormat="1" ht="12"/>
    <row r="345" s="8" customFormat="1" ht="12"/>
    <row r="346" s="8" customFormat="1" ht="12"/>
    <row r="347" s="8" customFormat="1" ht="12"/>
    <row r="348" s="8" customFormat="1" ht="12"/>
    <row r="349" s="8" customFormat="1" ht="12"/>
    <row r="350" s="8" customFormat="1" ht="12"/>
    <row r="351" s="8" customFormat="1" ht="12"/>
    <row r="352" s="8" customFormat="1" ht="12"/>
    <row r="353" s="8" customFormat="1" ht="12"/>
    <row r="354" s="8" customFormat="1" ht="12"/>
    <row r="355" s="8" customFormat="1" ht="12"/>
    <row r="356" s="8" customFormat="1" ht="12"/>
    <row r="357" s="8" customFormat="1" ht="12"/>
    <row r="358" s="8" customFormat="1" ht="12"/>
    <row r="359" s="8" customFormat="1" ht="12"/>
    <row r="360" s="8" customFormat="1" ht="12"/>
    <row r="361" s="8" customFormat="1" ht="12"/>
    <row r="362" s="8" customFormat="1" ht="12"/>
    <row r="363" s="8" customFormat="1" ht="12"/>
    <row r="364" s="8" customFormat="1" ht="12"/>
    <row r="365" s="8" customFormat="1" ht="12"/>
    <row r="366" s="8" customFormat="1" ht="12"/>
    <row r="367" s="8" customFormat="1" ht="12"/>
    <row r="368" s="8" customFormat="1" ht="12"/>
    <row r="369" s="8" customFormat="1" ht="12"/>
    <row r="370" s="8" customFormat="1" ht="12"/>
    <row r="371" s="8" customFormat="1" ht="12"/>
    <row r="372" s="8" customFormat="1" ht="12"/>
    <row r="373" s="8" customFormat="1" ht="12"/>
    <row r="374" s="8" customFormat="1" ht="12"/>
    <row r="375" s="8" customFormat="1" ht="12"/>
    <row r="376" s="8" customFormat="1" ht="12"/>
    <row r="377" s="8" customFormat="1" ht="12"/>
    <row r="378" s="8" customFormat="1" ht="12"/>
    <row r="379" s="8" customFormat="1" ht="12"/>
    <row r="380" s="8" customFormat="1" ht="12"/>
    <row r="381" s="8" customFormat="1" ht="12"/>
    <row r="382" s="8" customFormat="1" ht="12"/>
    <row r="383" s="8" customFormat="1" ht="12"/>
    <row r="384" s="8" customFormat="1" ht="12"/>
    <row r="385" s="8" customFormat="1" ht="12"/>
    <row r="386" s="8" customFormat="1" ht="12"/>
    <row r="387" s="8" customFormat="1" ht="12"/>
    <row r="388" s="8" customFormat="1" ht="12"/>
    <row r="389" s="8" customFormat="1" ht="12"/>
    <row r="390" s="8" customFormat="1" ht="12"/>
    <row r="391" s="8" customFormat="1" ht="12"/>
    <row r="392" s="8" customFormat="1" ht="12"/>
    <row r="393" s="8" customFormat="1" ht="12"/>
    <row r="394" s="8" customFormat="1" ht="12"/>
    <row r="395" s="8" customFormat="1" ht="12"/>
    <row r="396" s="8" customFormat="1" ht="12"/>
    <row r="397" s="8" customFormat="1" ht="12"/>
    <row r="398" s="8" customFormat="1" ht="12"/>
    <row r="399" s="8" customFormat="1" ht="12"/>
    <row r="400" s="8" customFormat="1" ht="12"/>
    <row r="401" s="8" customFormat="1" ht="12"/>
    <row r="402" s="8" customFormat="1" ht="12"/>
    <row r="403" s="8" customFormat="1" ht="12"/>
    <row r="404" s="8" customFormat="1" ht="12"/>
    <row r="405" s="8" customFormat="1" ht="12"/>
    <row r="406" s="8" customFormat="1" ht="12"/>
    <row r="407" s="8" customFormat="1" ht="12"/>
    <row r="408" s="8" customFormat="1" ht="12"/>
    <row r="409" s="8" customFormat="1" ht="12"/>
    <row r="410" s="8" customFormat="1" ht="12"/>
    <row r="411" s="8" customFormat="1" ht="12"/>
    <row r="412" s="8" customFormat="1" ht="12"/>
    <row r="413" s="8" customFormat="1" ht="12"/>
    <row r="414" s="8" customFormat="1" ht="12"/>
    <row r="415" s="8" customFormat="1" ht="12"/>
    <row r="416" s="8" customFormat="1" ht="12"/>
    <row r="417" s="8" customFormat="1" ht="12"/>
    <row r="418" s="8" customFormat="1" ht="12"/>
    <row r="419" s="8" customFormat="1" ht="12"/>
    <row r="420" s="8" customFormat="1" ht="12"/>
    <row r="421" s="8" customFormat="1" ht="12"/>
    <row r="422" s="8" customFormat="1" ht="12"/>
    <row r="423" s="8" customFormat="1" ht="12"/>
    <row r="424" s="8" customFormat="1" ht="12"/>
    <row r="425" s="8" customFormat="1" ht="12"/>
    <row r="426" s="8" customFormat="1" ht="12"/>
    <row r="427" s="8" customFormat="1" ht="12"/>
    <row r="428" s="8" customFormat="1" ht="12"/>
    <row r="429" s="8" customFormat="1" ht="12"/>
    <row r="430" s="8" customFormat="1" ht="12"/>
    <row r="431" s="8" customFormat="1" ht="12"/>
    <row r="432" s="8" customFormat="1" ht="12"/>
    <row r="433" s="8" customFormat="1" ht="12"/>
    <row r="434" s="8" customFormat="1" ht="12"/>
    <row r="435" s="8" customFormat="1" ht="12"/>
    <row r="436" s="8" customFormat="1" ht="12"/>
    <row r="437" s="8" customFormat="1" ht="12"/>
    <row r="438" s="8" customFormat="1" ht="12"/>
    <row r="439" s="8" customFormat="1" ht="12"/>
    <row r="440" s="8" customFormat="1" ht="12"/>
    <row r="441" s="8" customFormat="1" ht="12"/>
    <row r="442" s="8" customFormat="1" ht="12"/>
    <row r="443" s="8" customFormat="1" ht="12"/>
    <row r="444" s="8" customFormat="1" ht="12"/>
    <row r="445" s="8" customFormat="1" ht="12"/>
    <row r="446" s="8" customFormat="1" ht="12"/>
    <row r="447" s="8" customFormat="1" ht="12"/>
    <row r="448" s="8" customFormat="1" ht="12"/>
    <row r="449" s="8" customFormat="1" ht="12"/>
    <row r="450" s="8" customFormat="1" ht="12"/>
    <row r="451" s="8" customFormat="1" ht="12"/>
    <row r="452" s="8" customFormat="1" ht="12"/>
    <row r="453" s="8" customFormat="1" ht="12"/>
    <row r="454" s="8" customFormat="1" ht="12"/>
    <row r="455" s="8" customFormat="1" ht="12"/>
    <row r="456" s="8" customFormat="1" ht="12"/>
    <row r="457" s="8" customFormat="1" ht="12"/>
    <row r="458" s="8" customFormat="1" ht="12"/>
    <row r="459" s="8" customFormat="1" ht="12"/>
    <row r="460" s="8" customFormat="1" ht="12"/>
    <row r="461" s="8" customFormat="1" ht="12"/>
    <row r="462" s="8" customFormat="1" ht="12"/>
    <row r="463" s="8" customFormat="1" ht="12"/>
    <row r="464" s="8" customFormat="1" ht="12"/>
    <row r="465" s="8" customFormat="1" ht="12"/>
    <row r="466" s="8" customFormat="1" ht="12"/>
    <row r="467" s="8" customFormat="1" ht="12"/>
    <row r="468" s="8" customFormat="1" ht="12"/>
    <row r="469" s="8" customFormat="1" ht="12"/>
    <row r="470" s="8" customFormat="1" ht="12"/>
    <row r="471" s="8" customFormat="1" ht="12"/>
    <row r="472" s="8" customFormat="1" ht="12"/>
    <row r="473" s="8" customFormat="1" ht="12"/>
    <row r="474" s="8" customFormat="1" ht="12"/>
    <row r="475" s="8" customFormat="1" ht="12"/>
    <row r="476" s="8" customFormat="1" ht="12"/>
    <row r="477" s="8" customFormat="1" ht="12"/>
    <row r="478" s="8" customFormat="1" ht="12"/>
    <row r="479" s="8" customFormat="1" ht="12"/>
    <row r="480" s="8" customFormat="1" ht="12"/>
    <row r="481" s="8" customFormat="1" ht="12"/>
    <row r="482" s="8" customFormat="1" ht="12"/>
    <row r="483" s="8" customFormat="1" ht="12"/>
    <row r="484" s="8" customFormat="1" ht="12"/>
    <row r="485" s="8" customFormat="1" ht="12"/>
    <row r="486" s="8" customFormat="1" ht="12"/>
    <row r="487" s="8" customFormat="1" ht="12"/>
    <row r="488" s="8" customFormat="1" ht="12"/>
    <row r="489" s="8" customFormat="1" ht="12"/>
    <row r="490" s="8" customFormat="1" ht="12"/>
    <row r="491" s="8" customFormat="1" ht="12"/>
    <row r="492" s="8" customFormat="1" ht="12"/>
    <row r="493" s="8" customFormat="1" ht="12"/>
    <row r="494" s="8" customFormat="1" ht="12"/>
    <row r="495" s="8" customFormat="1" ht="12"/>
    <row r="496" s="8" customFormat="1" ht="12"/>
    <row r="497" s="8" customFormat="1" ht="12"/>
    <row r="498" s="8" customFormat="1" ht="12"/>
    <row r="499" s="8" customFormat="1" ht="12"/>
    <row r="500" s="8" customFormat="1" ht="12"/>
    <row r="501" s="8" customFormat="1" ht="12"/>
    <row r="502" s="8" customFormat="1" ht="12"/>
    <row r="503" s="8" customFormat="1" ht="12"/>
    <row r="504" s="8" customFormat="1" ht="12"/>
    <row r="505" s="8" customFormat="1" ht="12"/>
    <row r="506" s="8" customFormat="1" ht="12"/>
    <row r="507" s="8" customFormat="1" ht="12"/>
    <row r="508" s="8" customFormat="1" ht="12"/>
    <row r="509" s="8" customFormat="1" ht="12"/>
    <row r="510" s="8" customFormat="1" ht="12"/>
    <row r="511" s="8" customFormat="1" ht="12"/>
    <row r="512" s="8" customFormat="1" ht="12"/>
    <row r="513" s="8" customFormat="1" ht="12"/>
    <row r="514" s="8" customFormat="1" ht="12"/>
    <row r="515" s="8" customFormat="1" ht="12"/>
    <row r="516" s="8" customFormat="1" ht="12"/>
    <row r="517" s="8" customFormat="1" ht="12"/>
    <row r="518" s="8" customFormat="1" ht="12"/>
    <row r="519" s="8" customFormat="1" ht="12"/>
    <row r="520" s="8" customFormat="1" ht="12"/>
    <row r="521" s="8" customFormat="1" ht="12"/>
    <row r="522" s="8" customFormat="1" ht="12"/>
    <row r="523" s="8" customFormat="1" ht="12"/>
    <row r="524" s="8" customFormat="1" ht="12"/>
    <row r="525" s="8" customFormat="1" ht="12"/>
    <row r="526" s="8" customFormat="1" ht="12"/>
    <row r="527" s="8" customFormat="1" ht="12"/>
    <row r="528" s="8" customFormat="1" ht="12"/>
    <row r="529" s="8" customFormat="1" ht="12"/>
    <row r="530" s="8" customFormat="1" ht="12"/>
    <row r="531" s="8" customFormat="1" ht="12"/>
    <row r="532" s="8" customFormat="1" ht="12"/>
    <row r="533" s="8" customFormat="1" ht="12"/>
    <row r="534" s="8" customFormat="1" ht="12"/>
    <row r="535" s="8" customFormat="1" ht="12"/>
    <row r="536" s="8" customFormat="1" ht="12"/>
    <row r="537" s="8" customFormat="1" ht="12"/>
    <row r="538" s="8" customFormat="1" ht="12"/>
    <row r="539" s="8" customFormat="1" ht="12"/>
    <row r="540" s="8" customFormat="1" ht="12"/>
    <row r="541" s="8" customFormat="1" ht="12"/>
    <row r="542" s="8" customFormat="1" ht="12"/>
    <row r="543" s="8" customFormat="1" ht="12"/>
    <row r="544" s="8" customFormat="1" ht="12"/>
    <row r="545" s="8" customFormat="1" ht="12"/>
    <row r="546" s="8" customFormat="1" ht="12"/>
    <row r="547" s="8" customFormat="1" ht="12"/>
    <row r="548" s="8" customFormat="1" ht="12"/>
    <row r="549" s="8" customFormat="1" ht="12"/>
    <row r="550" s="8" customFormat="1" ht="12"/>
    <row r="551" s="8" customFormat="1" ht="12"/>
    <row r="552" s="8" customFormat="1" ht="12"/>
    <row r="553" s="8" customFormat="1" ht="12"/>
    <row r="554" s="8" customFormat="1" ht="12"/>
    <row r="555" s="8" customFormat="1" ht="12"/>
    <row r="556" s="8" customFormat="1" ht="12"/>
    <row r="557" s="8" customFormat="1" ht="12"/>
    <row r="558" s="8" customFormat="1" ht="12"/>
    <row r="559" s="8" customFormat="1" ht="12"/>
    <row r="560" s="8" customFormat="1" ht="12"/>
    <row r="561" s="8" customFormat="1" ht="12"/>
    <row r="562" s="8" customFormat="1" ht="12"/>
    <row r="563" s="8" customFormat="1" ht="12"/>
    <row r="564" s="8" customFormat="1" ht="12"/>
    <row r="565" s="8" customFormat="1" ht="12"/>
    <row r="566" s="8" customFormat="1" ht="12"/>
    <row r="567" s="8" customFormat="1" ht="12"/>
    <row r="568" s="8" customFormat="1" ht="12"/>
    <row r="569" s="8" customFormat="1" ht="12"/>
    <row r="570" s="8" customFormat="1" ht="12"/>
    <row r="571" s="8" customFormat="1" ht="12"/>
    <row r="572" s="8" customFormat="1" ht="12"/>
    <row r="573" s="8" customFormat="1" ht="12"/>
    <row r="574" s="8" customFormat="1" ht="12"/>
    <row r="575" s="8" customFormat="1" ht="12"/>
    <row r="576" s="8" customFormat="1" ht="12"/>
    <row r="577" s="8" customFormat="1" ht="12"/>
    <row r="578" s="8" customFormat="1" ht="12"/>
    <row r="579" s="8" customFormat="1" ht="12"/>
    <row r="580" s="8" customFormat="1" ht="12"/>
    <row r="581" s="8" customFormat="1" ht="12"/>
    <row r="582" s="8" customFormat="1" ht="12"/>
    <row r="583" s="8" customFormat="1" ht="12"/>
    <row r="584" s="8" customFormat="1" ht="12"/>
    <row r="585" s="8" customFormat="1" ht="12"/>
    <row r="586" s="8" customFormat="1" ht="12"/>
    <row r="587" s="8" customFormat="1" ht="12"/>
    <row r="588" s="8" customFormat="1" ht="12"/>
    <row r="589" s="8" customFormat="1" ht="12"/>
    <row r="590" s="8" customFormat="1" ht="12"/>
    <row r="591" s="8" customFormat="1" ht="12"/>
    <row r="592" s="8" customFormat="1" ht="12"/>
    <row r="593" s="8" customFormat="1" ht="12"/>
    <row r="594" s="8" customFormat="1" ht="12"/>
    <row r="595" s="8" customFormat="1" ht="12"/>
    <row r="596" s="8" customFormat="1" ht="12"/>
    <row r="597" s="8" customFormat="1" ht="12"/>
    <row r="598" s="8" customFormat="1" ht="12"/>
    <row r="599" s="8" customFormat="1" ht="12"/>
    <row r="600" s="8" customFormat="1" ht="12"/>
    <row r="601" s="8" customFormat="1" ht="12"/>
    <row r="602" s="8" customFormat="1" ht="12"/>
    <row r="603" s="8" customFormat="1" ht="12"/>
    <row r="604" s="8" customFormat="1" ht="12"/>
    <row r="605" s="8" customFormat="1" ht="12"/>
    <row r="606" s="8" customFormat="1" ht="12"/>
    <row r="607" s="8" customFormat="1" ht="12"/>
    <row r="608" s="8" customFormat="1" ht="12"/>
    <row r="609" s="8" customFormat="1" ht="12"/>
    <row r="610" s="8" customFormat="1" ht="12"/>
    <row r="611" s="8" customFormat="1" ht="12"/>
    <row r="612" s="8" customFormat="1" ht="12"/>
    <row r="613" s="8" customFormat="1" ht="12"/>
    <row r="614" s="8" customFormat="1" ht="12"/>
    <row r="615" s="8" customFormat="1" ht="12"/>
    <row r="616" s="8" customFormat="1" ht="12"/>
    <row r="617" s="8" customFormat="1" ht="12"/>
    <row r="618" s="8" customFormat="1" ht="12"/>
    <row r="619" s="8" customFormat="1" ht="12"/>
    <row r="620" s="8" customFormat="1" ht="12"/>
    <row r="621" s="8" customFormat="1" ht="12"/>
    <row r="622" s="8" customFormat="1" ht="12"/>
    <row r="623" s="8" customFormat="1" ht="12"/>
    <row r="624" s="8" customFormat="1" ht="12"/>
    <row r="625" s="8" customFormat="1" ht="12"/>
    <row r="626" s="8" customFormat="1" ht="12"/>
    <row r="627" s="8" customFormat="1" ht="12"/>
    <row r="628" s="8" customFormat="1" ht="12"/>
    <row r="629" s="8" customFormat="1" ht="12"/>
    <row r="630" s="8" customFormat="1" ht="12"/>
    <row r="631" s="8" customFormat="1" ht="12"/>
    <row r="632" s="8" customFormat="1" ht="12"/>
    <row r="633" s="8" customFormat="1" ht="12"/>
    <row r="634" s="8" customFormat="1" ht="12"/>
    <row r="635" s="8" customFormat="1" ht="12"/>
    <row r="636" s="8" customFormat="1" ht="12"/>
    <row r="637" s="8" customFormat="1" ht="12"/>
    <row r="638" s="8" customFormat="1" ht="12"/>
    <row r="639" s="8" customFormat="1" ht="12"/>
    <row r="640" s="8" customFormat="1" ht="12"/>
    <row r="641" s="8" customFormat="1" ht="12"/>
    <row r="642" s="8" customFormat="1" ht="12"/>
    <row r="643" s="8" customFormat="1" ht="12"/>
    <row r="644" s="8" customFormat="1" ht="12"/>
    <row r="645" s="8" customFormat="1" ht="12"/>
    <row r="646" s="8" customFormat="1" ht="12"/>
    <row r="647" s="8" customFormat="1" ht="12"/>
    <row r="648" s="8" customFormat="1" ht="12"/>
    <row r="649" s="8" customFormat="1" ht="12"/>
    <row r="650" s="8" customFormat="1" ht="12"/>
    <row r="651" s="8" customFormat="1" ht="12"/>
    <row r="652" s="8" customFormat="1" ht="12"/>
    <row r="653" s="8" customFormat="1" ht="12"/>
    <row r="654" s="8" customFormat="1" ht="12"/>
    <row r="655" s="8" customFormat="1" ht="12"/>
    <row r="656" s="8" customFormat="1" ht="12"/>
    <row r="657" s="8" customFormat="1" ht="12"/>
    <row r="658" s="8" customFormat="1" ht="12"/>
    <row r="659" s="8" customFormat="1" ht="12"/>
    <row r="660" s="8" customFormat="1" ht="12"/>
    <row r="661" s="8" customFormat="1" ht="12"/>
    <row r="662" s="8" customFormat="1" ht="12"/>
    <row r="663" s="8" customFormat="1" ht="12"/>
    <row r="664" s="8" customFormat="1" ht="12"/>
    <row r="665" s="8" customFormat="1" ht="12"/>
    <row r="666" s="8" customFormat="1" ht="12"/>
    <row r="667" s="8" customFormat="1" ht="12"/>
    <row r="668" s="8" customFormat="1" ht="12"/>
    <row r="669" s="8" customFormat="1" ht="12"/>
    <row r="670" s="8" customFormat="1" ht="12"/>
    <row r="671" s="8" customFormat="1" ht="12"/>
    <row r="672" s="8" customFormat="1" ht="12"/>
    <row r="673" s="8" customFormat="1" ht="12"/>
    <row r="674" s="8" customFormat="1" ht="12"/>
    <row r="675" s="8" customFormat="1" ht="12"/>
    <row r="676" s="8" customFormat="1" ht="12"/>
    <row r="677" s="8" customFormat="1" ht="12"/>
    <row r="678" s="8" customFormat="1" ht="12"/>
    <row r="679" s="8" customFormat="1" ht="12"/>
    <row r="680" s="8" customFormat="1" ht="12"/>
    <row r="681" s="8" customFormat="1" ht="12"/>
    <row r="682" s="8" customFormat="1" ht="12"/>
    <row r="683" s="8" customFormat="1" ht="12"/>
    <row r="684" s="8" customFormat="1" ht="12"/>
    <row r="685" s="8" customFormat="1" ht="12"/>
    <row r="686" s="8" customFormat="1" ht="12"/>
    <row r="687" s="8" customFormat="1" ht="12"/>
    <row r="688" s="8" customFormat="1" ht="12"/>
    <row r="689" s="8" customFormat="1" ht="12"/>
    <row r="690" s="8" customFormat="1" ht="12"/>
    <row r="691" s="8" customFormat="1" ht="12"/>
    <row r="692" s="8" customFormat="1" ht="12"/>
    <row r="693" s="8" customFormat="1" ht="12"/>
    <row r="694" s="8" customFormat="1" ht="12"/>
    <row r="695" s="8" customFormat="1" ht="12"/>
    <row r="696" s="8" customFormat="1" ht="12"/>
    <row r="697" s="8" customFormat="1" ht="12"/>
    <row r="698" s="8" customFormat="1" ht="12"/>
    <row r="699" s="8" customFormat="1" ht="12"/>
    <row r="700" s="8" customFormat="1" ht="12"/>
    <row r="701" s="8" customFormat="1" ht="12"/>
    <row r="702" s="8" customFormat="1" ht="12"/>
    <row r="703" s="8" customFormat="1" ht="12"/>
    <row r="704" s="8" customFormat="1" ht="12"/>
    <row r="705" s="8" customFormat="1" ht="12"/>
    <row r="706" s="8" customFormat="1" ht="12"/>
    <row r="707" s="8" customFormat="1" ht="12"/>
    <row r="708" s="8" customFormat="1" ht="12"/>
    <row r="709" s="8" customFormat="1" ht="12"/>
    <row r="710" s="8" customFormat="1" ht="12"/>
    <row r="711" s="8" customFormat="1" ht="12"/>
    <row r="712" s="8" customFormat="1" ht="12"/>
    <row r="713" s="8" customFormat="1" ht="12"/>
    <row r="714" s="8" customFormat="1" ht="12"/>
    <row r="715" s="8" customFormat="1" ht="12"/>
    <row r="716" s="8" customFormat="1" ht="12"/>
    <row r="717" s="8" customFormat="1" ht="12"/>
    <row r="718" s="8" customFormat="1" ht="12"/>
    <row r="719" s="8" customFormat="1" ht="12"/>
    <row r="720" s="8" customFormat="1" ht="12"/>
    <row r="721" s="8" customFormat="1" ht="12"/>
    <row r="722" s="8" customFormat="1" ht="12"/>
    <row r="723" s="8" customFormat="1" ht="12"/>
    <row r="724" s="8" customFormat="1" ht="12"/>
    <row r="725" s="8" customFormat="1" ht="12"/>
    <row r="726" s="8" customFormat="1" ht="12"/>
    <row r="727" s="8" customFormat="1" ht="12"/>
    <row r="728" s="8" customFormat="1" ht="12"/>
    <row r="729" s="8" customFormat="1" ht="12"/>
    <row r="730" s="8" customFormat="1" ht="12"/>
    <row r="731" s="8" customFormat="1" ht="12"/>
    <row r="732" s="8" customFormat="1" ht="12"/>
    <row r="733" s="8" customFormat="1" ht="12"/>
    <row r="734" s="8" customFormat="1" ht="12"/>
    <row r="735" s="8" customFormat="1" ht="12"/>
    <row r="736" s="8" customFormat="1" ht="12"/>
    <row r="737" s="8" customFormat="1" ht="12"/>
    <row r="738" s="8" customFormat="1" ht="12"/>
    <row r="739" s="8" customFormat="1" ht="12"/>
    <row r="740" s="8" customFormat="1" ht="12"/>
    <row r="741" s="8" customFormat="1" ht="12"/>
    <row r="742" s="8" customFormat="1" ht="12"/>
    <row r="743" s="8" customFormat="1" ht="12"/>
    <row r="744" s="8" customFormat="1" ht="12"/>
    <row r="745" s="8" customFormat="1" ht="12"/>
    <row r="746" s="8" customFormat="1" ht="12"/>
    <row r="747" s="8" customFormat="1" ht="12"/>
    <row r="748" s="8" customFormat="1" ht="12"/>
    <row r="749" s="8" customFormat="1" ht="12"/>
    <row r="750" s="8" customFormat="1" ht="12"/>
    <row r="751" s="8" customFormat="1" ht="12"/>
    <row r="752" s="8" customFormat="1" ht="12"/>
    <row r="753" s="8" customFormat="1" ht="12"/>
    <row r="754" s="8" customFormat="1" ht="12"/>
    <row r="755" s="8" customFormat="1" ht="12"/>
    <row r="756" s="8" customFormat="1" ht="12"/>
    <row r="757" s="8" customFormat="1" ht="12"/>
    <row r="758" s="8" customFormat="1" ht="12"/>
    <row r="759" s="8" customFormat="1" ht="12"/>
    <row r="760" s="8" customFormat="1" ht="12"/>
    <row r="761" s="8" customFormat="1" ht="12"/>
    <row r="762" s="8" customFormat="1" ht="12"/>
    <row r="763" s="8" customFormat="1" ht="12"/>
    <row r="764" s="8" customFormat="1" ht="12"/>
    <row r="765" s="8" customFormat="1" ht="12"/>
    <row r="766" s="8" customFormat="1" ht="12"/>
    <row r="767" s="8" customFormat="1" ht="12"/>
    <row r="768" s="8" customFormat="1" ht="12"/>
    <row r="769" s="8" customFormat="1" ht="12"/>
    <row r="770" s="8" customFormat="1" ht="12"/>
    <row r="771" s="8" customFormat="1" ht="12"/>
    <row r="772" s="8" customFormat="1" ht="12"/>
    <row r="773" s="8" customFormat="1" ht="12"/>
    <row r="774" s="8" customFormat="1" ht="12"/>
    <row r="775" s="8" customFormat="1" ht="12"/>
    <row r="776" s="8" customFormat="1" ht="12"/>
    <row r="777" s="8" customFormat="1" ht="12"/>
    <row r="778" s="8" customFormat="1" ht="12"/>
    <row r="779" s="8" customFormat="1" ht="12"/>
    <row r="780" s="8" customFormat="1" ht="12"/>
    <row r="781" s="8" customFormat="1" ht="12"/>
    <row r="782" s="8" customFormat="1" ht="12"/>
    <row r="783" s="8" customFormat="1" ht="12"/>
    <row r="784" s="8" customFormat="1" ht="12"/>
    <row r="785" s="8" customFormat="1" ht="12"/>
    <row r="786" s="8" customFormat="1" ht="12"/>
    <row r="787" s="8" customFormat="1" ht="12"/>
    <row r="788" s="8" customFormat="1" ht="12"/>
    <row r="789" s="8" customFormat="1" ht="12"/>
    <row r="790" s="8" customFormat="1" ht="12"/>
    <row r="791" s="8" customFormat="1" ht="12"/>
    <row r="792" s="8" customFormat="1" ht="12"/>
    <row r="793" s="8" customFormat="1" ht="12"/>
    <row r="794" s="8" customFormat="1" ht="12"/>
    <row r="795" s="8" customFormat="1" ht="12"/>
    <row r="796" s="8" customFormat="1" ht="12"/>
    <row r="797" s="8" customFormat="1" ht="12"/>
    <row r="798" s="8" customFormat="1" ht="12"/>
    <row r="799" s="8" customFormat="1" ht="12"/>
    <row r="800" s="8" customFormat="1" ht="12"/>
    <row r="801" s="8" customFormat="1" ht="12"/>
    <row r="802" s="8" customFormat="1" ht="12"/>
    <row r="803" s="8" customFormat="1" ht="12"/>
    <row r="804" s="8" customFormat="1" ht="12"/>
    <row r="805" s="8" customFormat="1" ht="12"/>
    <row r="806" s="8" customFormat="1" ht="12"/>
    <row r="807" s="8" customFormat="1" ht="12"/>
    <row r="808" s="8" customFormat="1" ht="12"/>
    <row r="809" s="8" customFormat="1" ht="12"/>
    <row r="810" s="8" customFormat="1" ht="12"/>
    <row r="811" s="8" customFormat="1" ht="12"/>
    <row r="812" s="8" customFormat="1" ht="12"/>
    <row r="813" s="8" customFormat="1" ht="12"/>
    <row r="814" s="8" customFormat="1" ht="12"/>
    <row r="815" s="8" customFormat="1" ht="12"/>
    <row r="816" s="8" customFormat="1" ht="12"/>
    <row r="817" s="8" customFormat="1" ht="12"/>
    <row r="818" s="8" customFormat="1" ht="12"/>
    <row r="819" s="8" customFormat="1" ht="12"/>
    <row r="820" s="8" customFormat="1" ht="12"/>
    <row r="821" s="8" customFormat="1" ht="12"/>
    <row r="822" s="8" customFormat="1" ht="12"/>
    <row r="823" s="8" customFormat="1" ht="12"/>
    <row r="824" s="8" customFormat="1" ht="12"/>
    <row r="825" s="8" customFormat="1" ht="12"/>
    <row r="826" s="8" customFormat="1" ht="12"/>
    <row r="827" s="8" customFormat="1" ht="12"/>
    <row r="828" s="8" customFormat="1" ht="12"/>
    <row r="829" s="8" customFormat="1" ht="12"/>
    <row r="830" s="8" customFormat="1" ht="12"/>
    <row r="831" s="8" customFormat="1" ht="12"/>
    <row r="832" s="8" customFormat="1" ht="12"/>
    <row r="833" s="8" customFormat="1" ht="12"/>
    <row r="834" s="8" customFormat="1" ht="12"/>
    <row r="835" s="8" customFormat="1" ht="12"/>
    <row r="836" s="8" customFormat="1" ht="12"/>
    <row r="837" s="8" customFormat="1" ht="12"/>
    <row r="838" s="8" customFormat="1" ht="12"/>
    <row r="839" s="8" customFormat="1" ht="12"/>
    <row r="840" s="8" customFormat="1" ht="12"/>
    <row r="841" s="8" customFormat="1" ht="12"/>
    <row r="842" s="8" customFormat="1" ht="12"/>
    <row r="843" s="8" customFormat="1" ht="12"/>
    <row r="844" s="8" customFormat="1" ht="12"/>
    <row r="845" s="8" customFormat="1" ht="12"/>
    <row r="846" s="8" customFormat="1" ht="12"/>
    <row r="847" s="8" customFormat="1" ht="12"/>
    <row r="848" s="8" customFormat="1" ht="12"/>
    <row r="849" s="8" customFormat="1" ht="12"/>
    <row r="850" s="8" customFormat="1" ht="12"/>
    <row r="851" s="8" customFormat="1" ht="12"/>
    <row r="852" s="8" customFormat="1" ht="12"/>
    <row r="853" s="8" customFormat="1" ht="12"/>
    <row r="854" s="8" customFormat="1" ht="12"/>
    <row r="855" s="8" customFormat="1" ht="12"/>
    <row r="856" s="8" customFormat="1" ht="12"/>
    <row r="857" s="8" customFormat="1" ht="12"/>
    <row r="858" s="8" customFormat="1" ht="12"/>
    <row r="859" s="8" customFormat="1" ht="12"/>
    <row r="860" s="8" customFormat="1" ht="12"/>
    <row r="861" s="8" customFormat="1" ht="12"/>
    <row r="862" s="8" customFormat="1" ht="12"/>
    <row r="863" s="8" customFormat="1" ht="12"/>
    <row r="864" s="8" customFormat="1" ht="12"/>
    <row r="865" s="8" customFormat="1" ht="12"/>
    <row r="866" s="8" customFormat="1" ht="12"/>
    <row r="867" s="8" customFormat="1" ht="12"/>
    <row r="868" s="8" customFormat="1" ht="12"/>
    <row r="869" s="8" customFormat="1" ht="12"/>
    <row r="870" s="8" customFormat="1" ht="12"/>
    <row r="871" s="8" customFormat="1" ht="12"/>
    <row r="872" s="8" customFormat="1" ht="12"/>
    <row r="873" s="8" customFormat="1" ht="12"/>
    <row r="874" s="8" customFormat="1" ht="12"/>
    <row r="875" s="8" customFormat="1" ht="12"/>
    <row r="876" s="8" customFormat="1" ht="12"/>
    <row r="877" s="8" customFormat="1" ht="12"/>
    <row r="878" s="8" customFormat="1" ht="12"/>
    <row r="879" s="8" customFormat="1" ht="12"/>
    <row r="880" s="8" customFormat="1" ht="12"/>
    <row r="881" s="8" customFormat="1" ht="12"/>
    <row r="882" s="8" customFormat="1" ht="12"/>
    <row r="883" s="8" customFormat="1" ht="12"/>
    <row r="884" s="8" customFormat="1" ht="12"/>
    <row r="885" s="8" customFormat="1" ht="12"/>
    <row r="886" s="8" customFormat="1" ht="12"/>
    <row r="887" s="8" customFormat="1" ht="12"/>
    <row r="888" s="8" customFormat="1" ht="12"/>
    <row r="889" s="8" customFormat="1" ht="12"/>
    <row r="890" s="8" customFormat="1" ht="12"/>
    <row r="891" s="8" customFormat="1" ht="12"/>
    <row r="892" s="8" customFormat="1" ht="12"/>
    <row r="893" s="8" customFormat="1" ht="12"/>
    <row r="894" s="8" customFormat="1" ht="12"/>
    <row r="895" s="8" customFormat="1" ht="12"/>
    <row r="896" s="8" customFormat="1" ht="12"/>
    <row r="897" s="8" customFormat="1" ht="12"/>
    <row r="898" s="8" customFormat="1" ht="12"/>
    <row r="899" s="8" customFormat="1" ht="12"/>
    <row r="900" s="8" customFormat="1" ht="12"/>
    <row r="901" s="8" customFormat="1" ht="12"/>
    <row r="902" s="8" customFormat="1" ht="12"/>
    <row r="903" s="8" customFormat="1" ht="12"/>
    <row r="904" s="8" customFormat="1" ht="12"/>
    <row r="905" s="8" customFormat="1" ht="12"/>
    <row r="906" s="8" customFormat="1" ht="12"/>
    <row r="907" s="8" customFormat="1" ht="12"/>
    <row r="908" s="8" customFormat="1" ht="12"/>
    <row r="909" s="8" customFormat="1" ht="12"/>
    <row r="910" s="8" customFormat="1" ht="12"/>
    <row r="911" s="8" customFormat="1" ht="12"/>
    <row r="912" s="8" customFormat="1" ht="12"/>
    <row r="913" s="8" customFormat="1" ht="12"/>
    <row r="914" s="8" customFormat="1" ht="12"/>
    <row r="915" s="8" customFormat="1" ht="12"/>
    <row r="916" s="8" customFormat="1" ht="12"/>
    <row r="917" s="8" customFormat="1" ht="12"/>
    <row r="918" s="8" customFormat="1" ht="12"/>
    <row r="919" s="8" customFormat="1" ht="12"/>
    <row r="920" s="8" customFormat="1" ht="12"/>
    <row r="921" s="8" customFormat="1" ht="12"/>
    <row r="922" s="8" customFormat="1" ht="12"/>
    <row r="923" s="8" customFormat="1" ht="12"/>
    <row r="924" s="8" customFormat="1" ht="12"/>
    <row r="925" s="8" customFormat="1" ht="12"/>
    <row r="926" s="8" customFormat="1" ht="12"/>
    <row r="927" s="8" customFormat="1" ht="12"/>
    <row r="928" s="8" customFormat="1" ht="12"/>
    <row r="929" s="8" customFormat="1" ht="12"/>
    <row r="930" s="8" customFormat="1" ht="12"/>
    <row r="931" s="8" customFormat="1" ht="12"/>
    <row r="932" s="8" customFormat="1" ht="12"/>
    <row r="933" s="8" customFormat="1" ht="12"/>
    <row r="934" s="8" customFormat="1" ht="12"/>
    <row r="935" s="8" customFormat="1" ht="12"/>
    <row r="936" s="8" customFormat="1" ht="12"/>
    <row r="937" s="8" customFormat="1" ht="12"/>
    <row r="938" s="8" customFormat="1" ht="12"/>
    <row r="939" s="8" customFormat="1" ht="12"/>
    <row r="940" s="8" customFormat="1" ht="12"/>
    <row r="941" s="8" customFormat="1" ht="12"/>
    <row r="942" s="8" customFormat="1" ht="12"/>
    <row r="943" s="8" customFormat="1" ht="12"/>
    <row r="944" s="8" customFormat="1" ht="12"/>
    <row r="945" s="8" customFormat="1" ht="12"/>
    <row r="946" s="8" customFormat="1" ht="12"/>
    <row r="947" s="8" customFormat="1" ht="12"/>
    <row r="948" s="8" customFormat="1" ht="12"/>
    <row r="949" s="8" customFormat="1" ht="12"/>
    <row r="950" s="8" customFormat="1" ht="12"/>
    <row r="951" s="8" customFormat="1" ht="12"/>
    <row r="952" s="8" customFormat="1" ht="12"/>
    <row r="953" s="8" customFormat="1" ht="12"/>
    <row r="954" s="8" customFormat="1" ht="12"/>
    <row r="955" s="8" customFormat="1" ht="12"/>
    <row r="956" s="8" customFormat="1" ht="12"/>
    <row r="957" s="8" customFormat="1" ht="12"/>
    <row r="958" s="8" customFormat="1" ht="12"/>
    <row r="959" s="8" customFormat="1" ht="12"/>
    <row r="960" s="8" customFormat="1" ht="12"/>
    <row r="961" s="8" customFormat="1" ht="12"/>
    <row r="962" s="8" customFormat="1" ht="12"/>
    <row r="963" s="8" customFormat="1" ht="12"/>
    <row r="964" s="8" customFormat="1" ht="12"/>
    <row r="965" s="8" customFormat="1" ht="12"/>
    <row r="966" s="8" customFormat="1" ht="12"/>
    <row r="967" s="8" customFormat="1" ht="12"/>
    <row r="968" s="8" customFormat="1" ht="12"/>
    <row r="969" s="8" customFormat="1" ht="12"/>
    <row r="970" s="8" customFormat="1" ht="12"/>
    <row r="971" s="8" customFormat="1" ht="12"/>
    <row r="972" s="8" customFormat="1" ht="12"/>
    <row r="973" s="8" customFormat="1" ht="12"/>
    <row r="974" s="8" customFormat="1" ht="12"/>
    <row r="975" s="8" customFormat="1" ht="12"/>
    <row r="976" s="8" customFormat="1" ht="12"/>
    <row r="977" s="8" customFormat="1" ht="12"/>
    <row r="978" s="8" customFormat="1" ht="12"/>
    <row r="979" s="8" customFormat="1" ht="12"/>
    <row r="980" s="8" customFormat="1" ht="12"/>
    <row r="981" s="8" customFormat="1" ht="12"/>
    <row r="982" s="8" customFormat="1" ht="12"/>
    <row r="983" s="8" customFormat="1" ht="12"/>
    <row r="984" s="8" customFormat="1" ht="12"/>
    <row r="985" s="8" customFormat="1" ht="12"/>
    <row r="986" s="8" customFormat="1" ht="12"/>
    <row r="987" s="8" customFormat="1" ht="12"/>
    <row r="988" s="8" customFormat="1" ht="12"/>
    <row r="989" s="8" customFormat="1" ht="12"/>
    <row r="990" s="8" customFormat="1" ht="12"/>
    <row r="991" s="8" customFormat="1" ht="12"/>
    <row r="992" s="8" customFormat="1" ht="12"/>
    <row r="993" s="8" customFormat="1" ht="12"/>
    <row r="994" s="8" customFormat="1" ht="12"/>
    <row r="995" s="8" customFormat="1" ht="12"/>
    <row r="996" s="8" customFormat="1" ht="12"/>
    <row r="997" s="8" customFormat="1" ht="12"/>
    <row r="998" s="8" customFormat="1" ht="12"/>
    <row r="999" s="8" customFormat="1" ht="12"/>
    <row r="1000" s="8" customFormat="1" ht="12"/>
    <row r="1001" s="8" customFormat="1" ht="12"/>
    <row r="1002" s="8" customFormat="1" ht="12"/>
    <row r="1003" s="8" customFormat="1" ht="12"/>
    <row r="1004" s="8" customFormat="1" ht="12"/>
    <row r="1005" s="8" customFormat="1" ht="12"/>
    <row r="1006" s="8" customFormat="1" ht="12"/>
    <row r="1007" s="8" customFormat="1" ht="12"/>
    <row r="1008" s="8" customFormat="1" ht="12"/>
    <row r="1009" s="8" customFormat="1" ht="12"/>
    <row r="1010" s="8" customFormat="1" ht="12"/>
    <row r="1011" s="8" customFormat="1" ht="12"/>
    <row r="1012" s="8" customFormat="1" ht="12"/>
    <row r="1013" s="8" customFormat="1" ht="12"/>
    <row r="1014" s="8" customFormat="1" ht="12"/>
    <row r="1015" s="8" customFormat="1" ht="12"/>
    <row r="1016" s="8" customFormat="1" ht="12"/>
    <row r="1017" s="8" customFormat="1" ht="12"/>
    <row r="1018" s="8" customFormat="1" ht="12"/>
    <row r="1019" s="8" customFormat="1" ht="12"/>
    <row r="1020" s="8" customFormat="1" ht="12"/>
    <row r="1021" s="8" customFormat="1" ht="12"/>
    <row r="1022" s="8" customFormat="1" ht="12"/>
    <row r="1023" s="8" customFormat="1" ht="12"/>
    <row r="1024" s="8" customFormat="1" ht="12"/>
    <row r="1025" s="8" customFormat="1" ht="12"/>
    <row r="1026" s="8" customFormat="1" ht="12"/>
    <row r="1027" s="8" customFormat="1" ht="12"/>
    <row r="1028" s="8" customFormat="1" ht="12"/>
    <row r="1029" s="8" customFormat="1" ht="12"/>
    <row r="1030" s="8" customFormat="1" ht="12"/>
    <row r="1031" s="8" customFormat="1" ht="12"/>
    <row r="1032" s="8" customFormat="1" ht="12"/>
    <row r="1033" s="8" customFormat="1" ht="12"/>
    <row r="1034" s="8" customFormat="1" ht="12"/>
    <row r="1035" s="8" customFormat="1" ht="12"/>
    <row r="1036" s="8" customFormat="1" ht="12"/>
    <row r="1037" s="8" customFormat="1" ht="12"/>
    <row r="1038" s="8" customFormat="1" ht="12"/>
    <row r="1039" s="8" customFormat="1" ht="12"/>
    <row r="1040" s="8" customFormat="1" ht="12"/>
    <row r="1041" s="8" customFormat="1" ht="12"/>
    <row r="1042" s="8" customFormat="1" ht="12"/>
    <row r="1043" s="8" customFormat="1" ht="12"/>
    <row r="1044" s="8" customFormat="1" ht="12"/>
    <row r="1045" s="8" customFormat="1" ht="12"/>
    <row r="1046" s="8" customFormat="1" ht="12"/>
    <row r="1047" s="8" customFormat="1" ht="12"/>
    <row r="1048" s="8" customFormat="1" ht="12"/>
    <row r="1049" s="8" customFormat="1" ht="12"/>
    <row r="1050" s="8" customFormat="1" ht="12"/>
    <row r="1051" s="8" customFormat="1" ht="12"/>
    <row r="1052" s="8" customFormat="1" ht="12"/>
    <row r="1053" s="8" customFormat="1" ht="12"/>
    <row r="1054" s="8" customFormat="1" ht="12"/>
    <row r="1055" s="8" customFormat="1" ht="12"/>
    <row r="1056" s="8" customFormat="1" ht="12"/>
    <row r="1057" s="8" customFormat="1" ht="12"/>
    <row r="1058" s="8" customFormat="1" ht="12"/>
    <row r="1059" s="8" customFormat="1" ht="12"/>
    <row r="1060" s="8" customFormat="1" ht="12"/>
    <row r="1061" s="8" customFormat="1" ht="12"/>
    <row r="1062" s="8" customFormat="1" ht="12"/>
    <row r="1063" s="8" customFormat="1" ht="12"/>
    <row r="1064" s="8" customFormat="1" ht="12"/>
    <row r="1065" s="8" customFormat="1" ht="12"/>
    <row r="1066" s="8" customFormat="1" ht="12"/>
    <row r="1067" s="8" customFormat="1" ht="12"/>
    <row r="1068" s="8" customFormat="1" ht="12"/>
    <row r="1069" s="8" customFormat="1" ht="12"/>
    <row r="1070" s="8" customFormat="1" ht="12"/>
    <row r="1071" s="8" customFormat="1" ht="12"/>
    <row r="1072" s="8" customFormat="1" ht="12"/>
    <row r="1073" s="8" customFormat="1" ht="12"/>
    <row r="1074" s="8" customFormat="1" ht="12"/>
    <row r="1075" s="8" customFormat="1" ht="12"/>
    <row r="1076" s="8" customFormat="1" ht="12"/>
    <row r="1077" s="8" customFormat="1" ht="12"/>
    <row r="1078" s="8" customFormat="1" ht="12"/>
    <row r="1079" s="8" customFormat="1" ht="12"/>
    <row r="1080" s="8" customFormat="1" ht="12"/>
    <row r="1081" s="8" customFormat="1" ht="12"/>
    <row r="1082" s="8" customFormat="1" ht="12"/>
    <row r="1083" s="8" customFormat="1" ht="12"/>
    <row r="1084" s="8" customFormat="1" ht="12"/>
    <row r="1085" s="8" customFormat="1" ht="12"/>
    <row r="1086" s="8" customFormat="1" ht="12"/>
    <row r="1087" s="8" customFormat="1" ht="12"/>
    <row r="1088" s="8" customFormat="1" ht="12"/>
    <row r="1089" s="8" customFormat="1" ht="12"/>
    <row r="1090" s="8" customFormat="1" ht="12"/>
    <row r="1091" s="8" customFormat="1" ht="12"/>
    <row r="1092" s="8" customFormat="1" ht="12"/>
    <row r="1093" s="8" customFormat="1" ht="12"/>
    <row r="1094" s="8" customFormat="1" ht="12"/>
    <row r="1095" s="8" customFormat="1" ht="12"/>
    <row r="1096" s="8" customFormat="1" ht="12"/>
    <row r="1097" s="8" customFormat="1" ht="12"/>
    <row r="1098" s="8" customFormat="1" ht="12"/>
    <row r="1099" s="8" customFormat="1" ht="12"/>
    <row r="1100" s="8" customFormat="1" ht="12"/>
    <row r="1101" s="8" customFormat="1" ht="12"/>
    <row r="1102" s="8" customFormat="1" ht="12"/>
  </sheetData>
  <mergeCells count="4">
    <mergeCell ref="A10:F10"/>
    <mergeCell ref="A11:F11"/>
    <mergeCell ref="A13:F13"/>
    <mergeCell ref="A12:F12"/>
  </mergeCells>
  <printOptions horizontalCentered="1"/>
  <pageMargins left="0.5905511811023623" right="0" top="0" bottom="0.3937007874015748" header="0" footer="0"/>
  <pageSetup horizontalDpi="120" verticalDpi="120" orientation="portrait" paperSize="9" scale="94" r:id="rId2"/>
  <headerFooter alignWithMargins="0">
    <oddFooter>&amp;C&amp;8 &amp;P</oddFooter>
  </headerFooter>
  <rowBreaks count="2" manualBreakCount="2">
    <brk id="64" max="255" man="1"/>
    <brk id="11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</dc:creator>
  <cp:keywords/>
  <dc:description/>
  <cp:lastModifiedBy>69540574</cp:lastModifiedBy>
  <cp:lastPrinted>2015-09-10T08:15:17Z</cp:lastPrinted>
  <dcterms:created xsi:type="dcterms:W3CDTF">1997-07-29T07:07:49Z</dcterms:created>
  <dcterms:modified xsi:type="dcterms:W3CDTF">2015-09-10T08:15:39Z</dcterms:modified>
  <cp:category/>
  <cp:version/>
  <cp:contentType/>
  <cp:contentStatus/>
</cp:coreProperties>
</file>