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66" yWindow="65326" windowWidth="11340" windowHeight="10650" activeTab="2"/>
  </bookViews>
  <sheets>
    <sheet name="TG" sheetId="1" r:id="rId1"/>
    <sheet name="BS" sheetId="2" r:id="rId2"/>
    <sheet name="FEN" sheetId="3" r:id="rId3"/>
    <sheet name="VP" sheetId="4" r:id="rId4"/>
  </sheets>
  <definedNames>
    <definedName name="_xlnm.Print_Titles" localSheetId="0">'TG'!$6:$8</definedName>
  </definedNames>
  <calcPr fullCalcOnLoad="1"/>
</workbook>
</file>

<file path=xl/sharedStrings.xml><?xml version="1.0" encoding="utf-8"?>
<sst xmlns="http://schemas.openxmlformats.org/spreadsheetml/2006/main" count="272" uniqueCount="73">
  <si>
    <t>-mii lei-</t>
  </si>
  <si>
    <t>Cod ind.</t>
  </si>
  <si>
    <t>Denumirea ordonatorului principal de credite</t>
  </si>
  <si>
    <t>A</t>
  </si>
  <si>
    <t>B</t>
  </si>
  <si>
    <t xml:space="preserve">Administratia Prezidentiala </t>
  </si>
  <si>
    <t xml:space="preserve">Senatul Romaniei </t>
  </si>
  <si>
    <t xml:space="preserve">Camera Deputatilor </t>
  </si>
  <si>
    <t xml:space="preserve">Inalta Curte de Casatie si Justitie </t>
  </si>
  <si>
    <t xml:space="preserve">Curtea Constitutionala </t>
  </si>
  <si>
    <t xml:space="preserve">Consiliul Legislativ </t>
  </si>
  <si>
    <t xml:space="preserve">Consiliul Concurentei </t>
  </si>
  <si>
    <t xml:space="preserve">Avocatul Poporului </t>
  </si>
  <si>
    <t xml:space="preserve">Consiliul National pentru Studierea Arhivelor Securitatii </t>
  </si>
  <si>
    <t xml:space="preserve">Consiliul National al Audiovizualului </t>
  </si>
  <si>
    <t xml:space="preserve">Secretariatul General al Guvernului </t>
  </si>
  <si>
    <t xml:space="preserve">Ministerul Afacerilor Externe </t>
  </si>
  <si>
    <t xml:space="preserve">Ministerul Finantelor Publice </t>
  </si>
  <si>
    <t xml:space="preserve">Ministerul Justitiei </t>
  </si>
  <si>
    <t xml:space="preserve">Ministerul Apararii Nationale </t>
  </si>
  <si>
    <t xml:space="preserve">Ministerul Agriculturii si Dezvoltarii Rurale </t>
  </si>
  <si>
    <t xml:space="preserve">Ministerul Sanatatii </t>
  </si>
  <si>
    <t xml:space="preserve">Ministerul Public </t>
  </si>
  <si>
    <t xml:space="preserve">Agentia Nationala de Integritate </t>
  </si>
  <si>
    <t xml:space="preserve">Serviciul Roman de Informatii </t>
  </si>
  <si>
    <t xml:space="preserve">Serviciul de Informatii Externe </t>
  </si>
  <si>
    <t xml:space="preserve">Serviciul de Telecomunicatii Speciale </t>
  </si>
  <si>
    <t xml:space="preserve">Academia Romana </t>
  </si>
  <si>
    <t xml:space="preserve">Autoritatea Nationala Sanitar-Veterinara si pentru Siguranta Alimentelor </t>
  </si>
  <si>
    <t xml:space="preserve">Oficiul National de Prevenire si Combaterea Spalarii Banilor </t>
  </si>
  <si>
    <t xml:space="preserve">Oficiul registrului national al informatiilor secrete de stat </t>
  </si>
  <si>
    <t xml:space="preserve">Consiliul National pentru Combaterea Discriminarii </t>
  </si>
  <si>
    <t xml:space="preserve">Agentia Nationala de Presa AGERPRES </t>
  </si>
  <si>
    <t xml:space="preserve">Institutul Cultural Roman </t>
  </si>
  <si>
    <t xml:space="preserve">Societatea Romana de Radiodifuziune </t>
  </si>
  <si>
    <t xml:space="preserve">Societatea Romana de Televiziune </t>
  </si>
  <si>
    <t xml:space="preserve">Consiliul Superior al Magistraturii </t>
  </si>
  <si>
    <t xml:space="preserve">Autoritatea Electorala Permanenta </t>
  </si>
  <si>
    <t xml:space="preserve">Consiliul Economic si Social </t>
  </si>
  <si>
    <t xml:space="preserve">Ministerul Finantelor Publice-Actiuni Generale </t>
  </si>
  <si>
    <t>Trimestrul      I</t>
  </si>
  <si>
    <t>Trimestrul         II</t>
  </si>
  <si>
    <t>Trimestrul         III</t>
  </si>
  <si>
    <t>Trimestrul         IV</t>
  </si>
  <si>
    <t xml:space="preserve">Curtea de Conturi </t>
  </si>
  <si>
    <t>( CHELTUIELI DE PERSONAL )</t>
  </si>
  <si>
    <t>Trimestrul          III</t>
  </si>
  <si>
    <t xml:space="preserve">BUGET DE STAT </t>
  </si>
  <si>
    <t>FONDURI EXTERNE NERAMBURSABILE</t>
  </si>
  <si>
    <t>VENITURI PROPRII</t>
  </si>
  <si>
    <t>TOTAL SURSE</t>
  </si>
  <si>
    <t xml:space="preserve">Serviciul de Protectie si Paza </t>
  </si>
  <si>
    <t>Consiliul National de Solutionare a Contestatiilor</t>
  </si>
  <si>
    <t>Ministerul Dezvoltarii Regionale si Administratiei Publice</t>
  </si>
  <si>
    <t xml:space="preserve">Ministerul Afacerilor Interne </t>
  </si>
  <si>
    <t>Ministerul Tineretului si Sportului</t>
  </si>
  <si>
    <t xml:space="preserve">Ministerul Transporturilor </t>
  </si>
  <si>
    <t xml:space="preserve">Ministerul Culturii </t>
  </si>
  <si>
    <t>Ministerul Fondurilor Europene</t>
  </si>
  <si>
    <t>Autoritatea pentru Administrarea Activelor Statului</t>
  </si>
  <si>
    <t>Ministerul pentru Societatea Informationala</t>
  </si>
  <si>
    <t>Ministerul Muncii, Familiei, Protectiei Sociale si Persoanelor Varstnice</t>
  </si>
  <si>
    <t>Autoritatea Nationala pentru Restituirea Proprietatilor</t>
  </si>
  <si>
    <t>BUGETUL PE ANUL 2015</t>
  </si>
  <si>
    <t>Ministerul Mediului Apelor si Padurilor</t>
  </si>
  <si>
    <t>Ministerul Educatiei si Cercetarii Stiintifice</t>
  </si>
  <si>
    <t xml:space="preserve">Ministerul Economiei, Comertului si Turismului </t>
  </si>
  <si>
    <t>Ministerul Energiei, Intreprindelor Mici si Mijlocii si Mediului de Afaceri</t>
  </si>
  <si>
    <t xml:space="preserve">Secretariatul de stat pentru recunoasterea meritelor luptatorilor impotriva regimului comunist instaurat in Romania in perioada 1945 - 1989 </t>
  </si>
  <si>
    <t xml:space="preserve">Autoritatea Nationala de Supraveghere a Prelucrarii Datelor cu Caracter Personal </t>
  </si>
  <si>
    <t xml:space="preserve"> TOTAL din care:</t>
  </si>
  <si>
    <t>Program rctificat 2015</t>
  </si>
  <si>
    <t>Program rectificat 2015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</si>
</sst>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6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3" fontId="3" fillId="0" borderId="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 vertical="top" wrapText="1"/>
    </xf>
    <xf numFmtId="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3" fontId="4" fillId="0" borderId="2" xfId="0" applyNumberFormat="1" applyFont="1" applyFill="1" applyBorder="1" applyAlignment="1" quotePrefix="1">
      <alignment horizontal="center" vertical="top" wrapText="1"/>
    </xf>
    <xf numFmtId="0" fontId="4" fillId="0" borderId="4" xfId="0" applyFont="1" applyFill="1" applyBorder="1" applyAlignment="1" quotePrefix="1">
      <alignment horizontal="center" vertical="top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3" fontId="4" fillId="0" borderId="5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/>
    </xf>
    <xf numFmtId="3" fontId="4" fillId="0" borderId="1" xfId="0" applyNumberFormat="1" applyFont="1" applyFill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vertical="top"/>
    </xf>
    <xf numFmtId="0" fontId="5" fillId="0" borderId="4" xfId="0" applyFont="1" applyBorder="1" applyAlignment="1">
      <alignment/>
    </xf>
    <xf numFmtId="0" fontId="5" fillId="0" borderId="4" xfId="0" applyFont="1" applyBorder="1" applyAlignment="1">
      <alignment horizontal="justify" wrapText="1"/>
    </xf>
    <xf numFmtId="3" fontId="3" fillId="0" borderId="4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/>
    </xf>
    <xf numFmtId="3" fontId="4" fillId="0" borderId="6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3" fontId="3" fillId="0" borderId="8" xfId="0" applyNumberFormat="1" applyFont="1" applyFill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3" fillId="0" borderId="9" xfId="0" applyFont="1" applyFill="1" applyBorder="1" applyAlignment="1">
      <alignment/>
    </xf>
    <xf numFmtId="0" fontId="4" fillId="0" borderId="9" xfId="0" applyFont="1" applyFill="1" applyBorder="1" applyAlignment="1" quotePrefix="1">
      <alignment horizontal="center" vertical="top" wrapText="1"/>
    </xf>
    <xf numFmtId="0" fontId="4" fillId="0" borderId="2" xfId="0" applyFont="1" applyFill="1" applyBorder="1" applyAlignment="1" quotePrefix="1">
      <alignment horizontal="center" vertical="top" wrapText="1"/>
    </xf>
    <xf numFmtId="0" fontId="4" fillId="0" borderId="10" xfId="0" applyFont="1" applyFill="1" applyBorder="1" applyAlignment="1" quotePrefix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 wrapText="1"/>
    </xf>
    <xf numFmtId="0" fontId="5" fillId="0" borderId="8" xfId="0" applyFont="1" applyBorder="1" applyAlignment="1">
      <alignment horizontal="justify" wrapText="1"/>
    </xf>
    <xf numFmtId="3" fontId="3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horizontal="center" vertical="top" wrapText="1"/>
    </xf>
    <xf numFmtId="4" fontId="4" fillId="0" borderId="9" xfId="0" applyNumberFormat="1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4" fontId="4" fillId="0" borderId="2" xfId="0" applyNumberFormat="1" applyFont="1" applyFill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2"/>
  <sheetViews>
    <sheetView showZeros="0" zoomScale="125" zoomScaleNormal="125" workbookViewId="0" topLeftCell="A1">
      <selection activeCell="G10" sqref="G10"/>
    </sheetView>
  </sheetViews>
  <sheetFormatPr defaultColWidth="9.140625" defaultRowHeight="12" customHeight="1"/>
  <cols>
    <col min="1" max="1" width="4.00390625" style="5" customWidth="1"/>
    <col min="2" max="2" width="44.421875" style="5" customWidth="1"/>
    <col min="3" max="3" width="10.00390625" style="4" customWidth="1"/>
    <col min="4" max="5" width="10.140625" style="5" customWidth="1"/>
    <col min="6" max="6" width="10.28125" style="5" customWidth="1"/>
    <col min="7" max="7" width="11.7109375" style="5" customWidth="1"/>
    <col min="8" max="8" width="9.8515625" style="5" bestFit="1" customWidth="1"/>
    <col min="9" max="9" width="9.57421875" style="5" customWidth="1"/>
    <col min="10" max="16384" width="9.140625" style="5" customWidth="1"/>
  </cols>
  <sheetData>
    <row r="1" spans="1:2" ht="12" customHeight="1">
      <c r="A1" s="2"/>
      <c r="B1" s="3"/>
    </row>
    <row r="2" spans="2:7" s="6" customFormat="1" ht="12" customHeight="1">
      <c r="B2" s="43" t="s">
        <v>63</v>
      </c>
      <c r="C2" s="43"/>
      <c r="D2" s="43"/>
      <c r="E2" s="43"/>
      <c r="F2" s="43"/>
      <c r="G2" s="43"/>
    </row>
    <row r="3" spans="2:7" s="6" customFormat="1" ht="12" customHeight="1">
      <c r="B3" s="43" t="s">
        <v>45</v>
      </c>
      <c r="C3" s="43"/>
      <c r="D3" s="43"/>
      <c r="E3" s="43"/>
      <c r="F3" s="43"/>
      <c r="G3" s="43"/>
    </row>
    <row r="4" spans="2:7" s="6" customFormat="1" ht="12" customHeight="1">
      <c r="B4" s="43"/>
      <c r="C4" s="43"/>
      <c r="D4" s="43"/>
      <c r="E4" s="43"/>
      <c r="F4" s="43"/>
      <c r="G4" s="43"/>
    </row>
    <row r="5" spans="1:7" s="6" customFormat="1" ht="12" customHeight="1">
      <c r="A5" s="6" t="s">
        <v>50</v>
      </c>
      <c r="G5" s="42" t="s">
        <v>0</v>
      </c>
    </row>
    <row r="6" spans="1:7" s="7" customFormat="1" ht="12" customHeight="1">
      <c r="A6" s="44" t="s">
        <v>1</v>
      </c>
      <c r="B6" s="46" t="s">
        <v>2</v>
      </c>
      <c r="C6" s="48" t="s">
        <v>71</v>
      </c>
      <c r="D6" s="50" t="s">
        <v>40</v>
      </c>
      <c r="E6" s="50" t="s">
        <v>41</v>
      </c>
      <c r="F6" s="50" t="s">
        <v>46</v>
      </c>
      <c r="G6" s="50" t="s">
        <v>43</v>
      </c>
    </row>
    <row r="7" spans="1:7" s="7" customFormat="1" ht="24" customHeight="1">
      <c r="A7" s="45"/>
      <c r="B7" s="47"/>
      <c r="C7" s="49"/>
      <c r="D7" s="50"/>
      <c r="E7" s="50"/>
      <c r="F7" s="50"/>
      <c r="G7" s="50"/>
    </row>
    <row r="8" spans="1:7" s="7" customFormat="1" ht="12" customHeight="1">
      <c r="A8" s="8" t="s">
        <v>3</v>
      </c>
      <c r="B8" s="9" t="s">
        <v>4</v>
      </c>
      <c r="C8" s="10">
        <v>1</v>
      </c>
      <c r="D8" s="11">
        <v>2</v>
      </c>
      <c r="E8" s="11">
        <v>3</v>
      </c>
      <c r="F8" s="11">
        <v>4</v>
      </c>
      <c r="G8" s="11">
        <v>5</v>
      </c>
    </row>
    <row r="9" spans="1:7" s="7" customFormat="1" ht="12" customHeight="1">
      <c r="A9" s="12"/>
      <c r="B9" s="13"/>
      <c r="C9" s="14"/>
      <c r="D9" s="14"/>
      <c r="E9" s="14"/>
      <c r="F9" s="14"/>
      <c r="G9" s="14"/>
    </row>
    <row r="10" spans="1:12" s="6" customFormat="1" ht="12" customHeight="1">
      <c r="A10" s="15"/>
      <c r="B10" s="16" t="s">
        <v>70</v>
      </c>
      <c r="C10" s="17">
        <f>SUM(C11:C64)</f>
        <v>21684030</v>
      </c>
      <c r="D10" s="17">
        <f>SUM(D11:D64)</f>
        <v>5734609</v>
      </c>
      <c r="E10" s="17">
        <f>SUM(E11:E64)</f>
        <v>5411333</v>
      </c>
      <c r="F10" s="17">
        <f>SUM(F11:F64)</f>
        <v>5693270</v>
      </c>
      <c r="G10" s="17">
        <f>SUM(G11:G64)</f>
        <v>4844818</v>
      </c>
      <c r="H10" s="18"/>
      <c r="I10" s="18"/>
      <c r="J10" s="18"/>
      <c r="K10" s="18"/>
      <c r="L10" s="18"/>
    </row>
    <row r="11" spans="1:7" ht="12" customHeight="1">
      <c r="A11" s="19">
        <v>1</v>
      </c>
      <c r="B11" s="20" t="s">
        <v>5</v>
      </c>
      <c r="C11" s="1">
        <f aca="true" t="shared" si="0" ref="C11:C59">D11+E11+F11+G11</f>
        <v>12540</v>
      </c>
      <c r="D11" s="1">
        <f>'BS'!D11+FEN!D12+VP!D12</f>
        <v>2870</v>
      </c>
      <c r="E11" s="1">
        <f>'BS'!E11+FEN!E12+VP!E12</f>
        <v>2930</v>
      </c>
      <c r="F11" s="1">
        <f>'BS'!F11+FEN!F12+VP!F12</f>
        <v>3110</v>
      </c>
      <c r="G11" s="1">
        <f>'BS'!G11+FEN!G12+VP!G12</f>
        <v>3630</v>
      </c>
    </row>
    <row r="12" spans="1:7" ht="12" customHeight="1">
      <c r="A12" s="19">
        <v>2</v>
      </c>
      <c r="B12" s="20" t="s">
        <v>6</v>
      </c>
      <c r="C12" s="1">
        <f t="shared" si="0"/>
        <v>77809</v>
      </c>
      <c r="D12" s="1">
        <f>'BS'!D12+FEN!D13+VP!D13</f>
        <v>18784</v>
      </c>
      <c r="E12" s="1">
        <f>'BS'!E12+FEN!E13+VP!E13</f>
        <v>23943</v>
      </c>
      <c r="F12" s="1">
        <f>'BS'!F12+FEN!F13+VP!F13</f>
        <v>14924</v>
      </c>
      <c r="G12" s="1">
        <f>'BS'!G12+FEN!G13+VP!G13</f>
        <v>20158</v>
      </c>
    </row>
    <row r="13" spans="1:7" ht="12" customHeight="1">
      <c r="A13" s="19">
        <v>3</v>
      </c>
      <c r="B13" s="20" t="s">
        <v>7</v>
      </c>
      <c r="C13" s="1">
        <f t="shared" si="0"/>
        <v>179927</v>
      </c>
      <c r="D13" s="1">
        <f>'BS'!D13+FEN!D14+VP!D14</f>
        <v>46300</v>
      </c>
      <c r="E13" s="1">
        <f>'BS'!E13+FEN!E14+VP!E14</f>
        <v>59784</v>
      </c>
      <c r="F13" s="1">
        <f>'BS'!F13+FEN!F14+VP!F14</f>
        <v>29516</v>
      </c>
      <c r="G13" s="1">
        <f>'BS'!G13+FEN!G14+VP!G14</f>
        <v>44327</v>
      </c>
    </row>
    <row r="14" spans="1:7" ht="12" customHeight="1">
      <c r="A14" s="19">
        <v>4</v>
      </c>
      <c r="B14" s="20" t="s">
        <v>8</v>
      </c>
      <c r="C14" s="1">
        <f t="shared" si="0"/>
        <v>77870</v>
      </c>
      <c r="D14" s="1">
        <f>'BS'!D14+FEN!D15+VP!D15</f>
        <v>27023</v>
      </c>
      <c r="E14" s="1">
        <f>'BS'!E14+FEN!E15+VP!E15</f>
        <v>17895</v>
      </c>
      <c r="F14" s="1">
        <f>'BS'!F14+FEN!F15+VP!F15</f>
        <v>22760</v>
      </c>
      <c r="G14" s="1">
        <f>'BS'!G14+FEN!G15+VP!G15</f>
        <v>10192</v>
      </c>
    </row>
    <row r="15" spans="1:7" ht="12" customHeight="1">
      <c r="A15" s="19">
        <v>5</v>
      </c>
      <c r="B15" s="20" t="s">
        <v>9</v>
      </c>
      <c r="C15" s="1">
        <f t="shared" si="0"/>
        <v>12855</v>
      </c>
      <c r="D15" s="1">
        <f>'BS'!D15+FEN!D16+VP!D16</f>
        <v>2800</v>
      </c>
      <c r="E15" s="1">
        <f>'BS'!E15+FEN!E16+VP!E16</f>
        <v>3970</v>
      </c>
      <c r="F15" s="1">
        <f>'BS'!F15+FEN!F16+VP!F16</f>
        <v>3585</v>
      </c>
      <c r="G15" s="1">
        <f>'BS'!G15+FEN!G16+VP!G16</f>
        <v>2500</v>
      </c>
    </row>
    <row r="16" spans="1:7" ht="12" customHeight="1">
      <c r="A16" s="19">
        <v>6</v>
      </c>
      <c r="B16" s="20" t="s">
        <v>10</v>
      </c>
      <c r="C16" s="1">
        <f t="shared" si="0"/>
        <v>4792</v>
      </c>
      <c r="D16" s="1">
        <f>'BS'!D16+FEN!D17+VP!D17</f>
        <v>1150</v>
      </c>
      <c r="E16" s="1">
        <f>'BS'!E16+FEN!E17+VP!E17</f>
        <v>1164</v>
      </c>
      <c r="F16" s="1">
        <f>'BS'!F16+FEN!F17+VP!F17</f>
        <v>1141</v>
      </c>
      <c r="G16" s="1">
        <f>'BS'!G16+FEN!G17+VP!G17</f>
        <v>1337</v>
      </c>
    </row>
    <row r="17" spans="1:7" ht="12" customHeight="1">
      <c r="A17" s="19">
        <v>7</v>
      </c>
      <c r="B17" s="20" t="s">
        <v>44</v>
      </c>
      <c r="C17" s="1">
        <f t="shared" si="0"/>
        <v>191430</v>
      </c>
      <c r="D17" s="1">
        <f>'BS'!D17+FEN!D18+VP!D18</f>
        <v>41500</v>
      </c>
      <c r="E17" s="1">
        <f>'BS'!E17+FEN!E18+VP!E18</f>
        <v>52700</v>
      </c>
      <c r="F17" s="1">
        <f>'BS'!F17+FEN!F18+VP!F18</f>
        <v>42000</v>
      </c>
      <c r="G17" s="1">
        <f>'BS'!G17+FEN!G18+VP!G18</f>
        <v>55230</v>
      </c>
    </row>
    <row r="18" spans="1:7" ht="12" customHeight="1">
      <c r="A18" s="19">
        <v>8</v>
      </c>
      <c r="B18" s="20" t="s">
        <v>11</v>
      </c>
      <c r="C18" s="1">
        <f t="shared" si="0"/>
        <v>34902</v>
      </c>
      <c r="D18" s="1">
        <f>'BS'!D18+FEN!D19+VP!D19</f>
        <v>8959</v>
      </c>
      <c r="E18" s="1">
        <f>'BS'!E18+FEN!E19+VP!E19</f>
        <v>9328</v>
      </c>
      <c r="F18" s="1">
        <f>'BS'!F18+FEN!F19+VP!F19</f>
        <v>9300</v>
      </c>
      <c r="G18" s="1">
        <f>'BS'!G18+FEN!G19+VP!G19</f>
        <v>7315</v>
      </c>
    </row>
    <row r="19" spans="1:7" ht="12" customHeight="1">
      <c r="A19" s="19">
        <v>9</v>
      </c>
      <c r="B19" s="20" t="s">
        <v>12</v>
      </c>
      <c r="C19" s="1">
        <f t="shared" si="0"/>
        <v>6751</v>
      </c>
      <c r="D19" s="1">
        <f>'BS'!D19+FEN!D20+VP!D20</f>
        <v>1500</v>
      </c>
      <c r="E19" s="1">
        <f>'BS'!E19+FEN!E20+VP!E20</f>
        <v>1751</v>
      </c>
      <c r="F19" s="1">
        <f>'BS'!F19+FEN!F20+VP!F20</f>
        <v>1750</v>
      </c>
      <c r="G19" s="1">
        <f>'BS'!G19+FEN!G20+VP!G20</f>
        <v>1750</v>
      </c>
    </row>
    <row r="20" spans="1:7" ht="12" customHeight="1">
      <c r="A20" s="19">
        <v>10</v>
      </c>
      <c r="B20" s="20" t="s">
        <v>13</v>
      </c>
      <c r="C20" s="1">
        <f t="shared" si="0"/>
        <v>11682</v>
      </c>
      <c r="D20" s="1">
        <f>'BS'!D20+FEN!D21+VP!D21</f>
        <v>2900</v>
      </c>
      <c r="E20" s="1">
        <f>'BS'!E20+FEN!E21+VP!E21</f>
        <v>2900</v>
      </c>
      <c r="F20" s="1">
        <f>'BS'!F20+FEN!F21+VP!F21</f>
        <v>3200</v>
      </c>
      <c r="G20" s="1">
        <f>'BS'!G20+FEN!G21+VP!G21</f>
        <v>2682</v>
      </c>
    </row>
    <row r="21" spans="1:7" ht="12" customHeight="1">
      <c r="A21" s="19">
        <v>11</v>
      </c>
      <c r="B21" s="20" t="s">
        <v>14</v>
      </c>
      <c r="C21" s="1">
        <f t="shared" si="0"/>
        <v>7286</v>
      </c>
      <c r="D21" s="1">
        <f>'BS'!D21+FEN!D22+VP!D22</f>
        <v>1734</v>
      </c>
      <c r="E21" s="1">
        <f>'BS'!E21+FEN!E22+VP!E22</f>
        <v>1828</v>
      </c>
      <c r="F21" s="1">
        <f>'BS'!F21+FEN!F22+VP!F22</f>
        <v>1860</v>
      </c>
      <c r="G21" s="1">
        <f>'BS'!G21+FEN!G22+VP!G22</f>
        <v>1864</v>
      </c>
    </row>
    <row r="22" spans="1:7" ht="12" customHeight="1">
      <c r="A22" s="19">
        <v>13</v>
      </c>
      <c r="B22" s="20" t="s">
        <v>15</v>
      </c>
      <c r="C22" s="1">
        <f t="shared" si="0"/>
        <v>202644</v>
      </c>
      <c r="D22" s="1">
        <f>'BS'!D22+FEN!D23+VP!D23</f>
        <v>49504</v>
      </c>
      <c r="E22" s="1">
        <f>'BS'!E22+FEN!E23+VP!E23</f>
        <v>52036</v>
      </c>
      <c r="F22" s="1">
        <f>'BS'!F22+FEN!F23+VP!F23</f>
        <v>51482</v>
      </c>
      <c r="G22" s="1">
        <f>'BS'!G22+FEN!G23+VP!G23</f>
        <v>49622</v>
      </c>
    </row>
    <row r="23" spans="1:7" ht="12" customHeight="1">
      <c r="A23" s="19">
        <v>14</v>
      </c>
      <c r="B23" s="20" t="s">
        <v>16</v>
      </c>
      <c r="C23" s="1">
        <f t="shared" si="0"/>
        <v>335770</v>
      </c>
      <c r="D23" s="1">
        <f>'BS'!D23+FEN!D24+VP!D24</f>
        <v>85800</v>
      </c>
      <c r="E23" s="1">
        <f>'BS'!E23+FEN!E24+VP!E24</f>
        <v>86800</v>
      </c>
      <c r="F23" s="1">
        <f>'BS'!F23+FEN!F24+VP!F24</f>
        <v>94130</v>
      </c>
      <c r="G23" s="1">
        <f>'BS'!G23+FEN!G24+VP!G24</f>
        <v>69040</v>
      </c>
    </row>
    <row r="24" spans="1:7" ht="12" customHeight="1">
      <c r="A24" s="19">
        <v>15</v>
      </c>
      <c r="B24" s="20" t="s">
        <v>53</v>
      </c>
      <c r="C24" s="1">
        <f t="shared" si="0"/>
        <v>80836</v>
      </c>
      <c r="D24" s="1">
        <f>'BS'!D24+FEN!D25+VP!D25</f>
        <v>20950</v>
      </c>
      <c r="E24" s="1">
        <f>'BS'!E24+FEN!E25+VP!E25</f>
        <v>20950</v>
      </c>
      <c r="F24" s="1">
        <f>'BS'!F24+FEN!F25+VP!F25</f>
        <v>19855</v>
      </c>
      <c r="G24" s="1">
        <f>'BS'!G24+FEN!G25+VP!G25</f>
        <v>19081</v>
      </c>
    </row>
    <row r="25" spans="1:7" ht="12" customHeight="1">
      <c r="A25" s="19">
        <v>16</v>
      </c>
      <c r="B25" s="20" t="s">
        <v>17</v>
      </c>
      <c r="C25" s="1">
        <f t="shared" si="0"/>
        <v>1955903</v>
      </c>
      <c r="D25" s="1">
        <f>'BS'!D25+FEN!D26+VP!D26</f>
        <v>462939</v>
      </c>
      <c r="E25" s="1">
        <f>'BS'!E25+FEN!E26+VP!E26</f>
        <v>502144</v>
      </c>
      <c r="F25" s="1">
        <f>'BS'!F25+FEN!F26+VP!F26</f>
        <v>520504</v>
      </c>
      <c r="G25" s="1">
        <f>'BS'!G25+FEN!G26+VP!G26</f>
        <v>470316</v>
      </c>
    </row>
    <row r="26" spans="1:7" ht="12" customHeight="1">
      <c r="A26" s="19">
        <v>17</v>
      </c>
      <c r="B26" s="20" t="s">
        <v>18</v>
      </c>
      <c r="C26" s="1">
        <f t="shared" si="0"/>
        <v>1797690</v>
      </c>
      <c r="D26" s="1">
        <f>'BS'!D26+FEN!D27+VP!D27</f>
        <v>631224</v>
      </c>
      <c r="E26" s="1">
        <f>'BS'!E26+FEN!E27+VP!E27</f>
        <v>354543</v>
      </c>
      <c r="F26" s="1">
        <f>'BS'!F26+FEN!F27+VP!F27</f>
        <v>467395</v>
      </c>
      <c r="G26" s="1">
        <f>'BS'!G26+FEN!G27+VP!G27</f>
        <v>344528</v>
      </c>
    </row>
    <row r="27" spans="1:7" ht="12" customHeight="1">
      <c r="A27" s="19">
        <v>18</v>
      </c>
      <c r="B27" s="20" t="s">
        <v>19</v>
      </c>
      <c r="C27" s="1">
        <f t="shared" si="0"/>
        <v>3670207</v>
      </c>
      <c r="D27" s="1">
        <f>'BS'!D27+FEN!D28+VP!D28</f>
        <v>1038498</v>
      </c>
      <c r="E27" s="1">
        <f>'BS'!E27+FEN!E28+VP!E28</f>
        <v>1004826</v>
      </c>
      <c r="F27" s="1">
        <f>'BS'!F27+FEN!F28+VP!F28</f>
        <v>873114</v>
      </c>
      <c r="G27" s="1">
        <f>'BS'!G27+FEN!G28+VP!G28</f>
        <v>753769</v>
      </c>
    </row>
    <row r="28" spans="1:7" ht="12" customHeight="1">
      <c r="A28" s="19">
        <v>19</v>
      </c>
      <c r="B28" s="20" t="s">
        <v>54</v>
      </c>
      <c r="C28" s="1">
        <f t="shared" si="0"/>
        <v>7327199</v>
      </c>
      <c r="D28" s="1">
        <f>'BS'!D28+FEN!D29+VP!D29</f>
        <v>1823510</v>
      </c>
      <c r="E28" s="1">
        <f>'BS'!E28+FEN!E29+VP!E29</f>
        <v>1843323</v>
      </c>
      <c r="F28" s="1">
        <f>'BS'!F28+FEN!F29+VP!F29</f>
        <v>1953591</v>
      </c>
      <c r="G28" s="1">
        <f>'BS'!G28+FEN!G29+VP!G29</f>
        <v>1706775</v>
      </c>
    </row>
    <row r="29" spans="1:7" ht="22.5">
      <c r="A29" s="19">
        <v>20</v>
      </c>
      <c r="B29" s="20" t="s">
        <v>61</v>
      </c>
      <c r="C29" s="1">
        <f t="shared" si="0"/>
        <v>233354</v>
      </c>
      <c r="D29" s="1">
        <f>'BS'!D29+FEN!D30+VP!D30</f>
        <v>53408</v>
      </c>
      <c r="E29" s="1">
        <f>'BS'!E29+FEN!E30+VP!E30</f>
        <v>69350</v>
      </c>
      <c r="F29" s="1">
        <f>'BS'!F29+FEN!F30+VP!F30</f>
        <v>57297</v>
      </c>
      <c r="G29" s="1">
        <f>'BS'!G29+FEN!G30+VP!G30</f>
        <v>53299</v>
      </c>
    </row>
    <row r="30" spans="1:7" ht="12" customHeight="1">
      <c r="A30" s="19">
        <v>21</v>
      </c>
      <c r="B30" s="20" t="s">
        <v>55</v>
      </c>
      <c r="C30" s="1">
        <f t="shared" si="0"/>
        <v>6521</v>
      </c>
      <c r="D30" s="1">
        <f>'BS'!D30+FEN!D31+VP!D31</f>
        <v>1500</v>
      </c>
      <c r="E30" s="1">
        <f>'BS'!E30+FEN!E31+VP!E31</f>
        <v>1500</v>
      </c>
      <c r="F30" s="1">
        <f>'BS'!F30+FEN!F31+VP!F31</f>
        <v>1500</v>
      </c>
      <c r="G30" s="1">
        <f>'BS'!G30+FEN!G31+VP!G31</f>
        <v>2021</v>
      </c>
    </row>
    <row r="31" spans="1:7" ht="12" customHeight="1">
      <c r="A31" s="19">
        <v>22</v>
      </c>
      <c r="B31" s="20" t="s">
        <v>20</v>
      </c>
      <c r="C31" s="1">
        <f t="shared" si="0"/>
        <v>500289</v>
      </c>
      <c r="D31" s="1">
        <f>'BS'!D31+FEN!D32+VP!D32</f>
        <v>115000</v>
      </c>
      <c r="E31" s="1">
        <f>'BS'!E31+FEN!E32+VP!E32</f>
        <v>133780</v>
      </c>
      <c r="F31" s="1">
        <f>'BS'!F31+FEN!F32+VP!F32</f>
        <v>136000</v>
      </c>
      <c r="G31" s="1">
        <f>'BS'!G31+FEN!G32+VP!G32</f>
        <v>115509</v>
      </c>
    </row>
    <row r="32" spans="1:7" ht="12" customHeight="1">
      <c r="A32" s="19">
        <v>23</v>
      </c>
      <c r="B32" s="20" t="s">
        <v>64</v>
      </c>
      <c r="C32" s="1">
        <f t="shared" si="0"/>
        <v>140224</v>
      </c>
      <c r="D32" s="1">
        <f>'BS'!D32+FEN!D33+VP!D33</f>
        <v>34585</v>
      </c>
      <c r="E32" s="1">
        <f>'BS'!E32+FEN!E33+VP!E33</f>
        <v>42228</v>
      </c>
      <c r="F32" s="1">
        <f>'BS'!F32+FEN!F33+VP!F33</f>
        <v>34315</v>
      </c>
      <c r="G32" s="1">
        <f>'BS'!G32+FEN!G33+VP!G33</f>
        <v>29096</v>
      </c>
    </row>
    <row r="33" spans="1:7" ht="12" customHeight="1">
      <c r="A33" s="19">
        <v>24</v>
      </c>
      <c r="B33" s="20" t="s">
        <v>56</v>
      </c>
      <c r="C33" s="1">
        <f t="shared" si="0"/>
        <v>18027</v>
      </c>
      <c r="D33" s="1">
        <f>'BS'!D33+FEN!D34+VP!D34</f>
        <v>4683</v>
      </c>
      <c r="E33" s="1">
        <f>'BS'!E33+FEN!E34+VP!E34</f>
        <v>5436</v>
      </c>
      <c r="F33" s="1">
        <f>'BS'!F33+FEN!F34+VP!F34</f>
        <v>5106</v>
      </c>
      <c r="G33" s="1">
        <f>'BS'!G33+FEN!G34+VP!G34</f>
        <v>2802</v>
      </c>
    </row>
    <row r="34" spans="1:7" ht="12" customHeight="1">
      <c r="A34" s="19">
        <v>25</v>
      </c>
      <c r="B34" s="20" t="s">
        <v>65</v>
      </c>
      <c r="C34" s="1">
        <f t="shared" si="0"/>
        <v>1250931</v>
      </c>
      <c r="D34" s="1">
        <f>'BS'!D34+FEN!D35+VP!D35</f>
        <v>305240</v>
      </c>
      <c r="E34" s="1">
        <f>'BS'!E34+FEN!E35+VP!E35</f>
        <v>280614</v>
      </c>
      <c r="F34" s="1">
        <f>'BS'!F34+FEN!F35+VP!F35</f>
        <v>370783</v>
      </c>
      <c r="G34" s="1">
        <f>'BS'!G34+FEN!G35+VP!G35</f>
        <v>294294</v>
      </c>
    </row>
    <row r="35" spans="1:7" ht="12" customHeight="1">
      <c r="A35" s="19">
        <v>26</v>
      </c>
      <c r="B35" s="20" t="s">
        <v>21</v>
      </c>
      <c r="C35" s="1">
        <f t="shared" si="0"/>
        <v>799649</v>
      </c>
      <c r="D35" s="1">
        <f>'BS'!D35+FEN!D36+VP!D36</f>
        <v>188060</v>
      </c>
      <c r="E35" s="1">
        <f>'BS'!E35+FEN!E36+VP!E36</f>
        <v>196872</v>
      </c>
      <c r="F35" s="1">
        <f>'BS'!F35+FEN!F36+VP!F36</f>
        <v>202448</v>
      </c>
      <c r="G35" s="1">
        <f>'BS'!G35+FEN!G36+VP!G36</f>
        <v>212269</v>
      </c>
    </row>
    <row r="36" spans="1:7" ht="12" customHeight="1">
      <c r="A36" s="19">
        <v>27</v>
      </c>
      <c r="B36" s="20" t="s">
        <v>57</v>
      </c>
      <c r="C36" s="1">
        <f t="shared" si="0"/>
        <v>12706</v>
      </c>
      <c r="D36" s="1">
        <f>'BS'!D36+FEN!D37+VP!D37</f>
        <v>3250</v>
      </c>
      <c r="E36" s="1">
        <f>'BS'!E36+FEN!E37+VP!E37</f>
        <v>3552</v>
      </c>
      <c r="F36" s="1">
        <f>'BS'!F36+FEN!F37+VP!F37</f>
        <v>3315</v>
      </c>
      <c r="G36" s="1">
        <f>'BS'!G36+FEN!G37+VP!G37</f>
        <v>2589</v>
      </c>
    </row>
    <row r="37" spans="1:7" ht="12" customHeight="1">
      <c r="A37" s="19">
        <v>28</v>
      </c>
      <c r="B37" s="20" t="s">
        <v>60</v>
      </c>
      <c r="C37" s="1">
        <f t="shared" si="0"/>
        <v>8454</v>
      </c>
      <c r="D37" s="1">
        <f>'BS'!D37+FEN!D38+VP!D38</f>
        <v>2173</v>
      </c>
      <c r="E37" s="1">
        <f>'BS'!E37+FEN!E38+VP!E38</f>
        <v>2145</v>
      </c>
      <c r="F37" s="1">
        <f>'BS'!F37+FEN!F38+VP!F38</f>
        <v>1436</v>
      </c>
      <c r="G37" s="1">
        <f>'BS'!G37+FEN!G38+VP!G38</f>
        <v>2700</v>
      </c>
    </row>
    <row r="38" spans="1:7" ht="12" customHeight="1">
      <c r="A38" s="19">
        <v>29</v>
      </c>
      <c r="B38" s="20" t="s">
        <v>22</v>
      </c>
      <c r="C38" s="1">
        <f t="shared" si="0"/>
        <v>823183</v>
      </c>
      <c r="D38" s="1">
        <f>'BS'!D38+FEN!D39+VP!D39</f>
        <v>302748</v>
      </c>
      <c r="E38" s="1">
        <f>'BS'!E38+FEN!E39+VP!E39</f>
        <v>161855</v>
      </c>
      <c r="F38" s="1">
        <f>'BS'!F38+FEN!F39+VP!F39</f>
        <v>231245</v>
      </c>
      <c r="G38" s="1">
        <f>'BS'!G38+FEN!G39+VP!G39</f>
        <v>127335</v>
      </c>
    </row>
    <row r="39" spans="1:7" ht="12" customHeight="1">
      <c r="A39" s="19">
        <v>30</v>
      </c>
      <c r="B39" s="20" t="s">
        <v>23</v>
      </c>
      <c r="C39" s="1">
        <f t="shared" si="0"/>
        <v>9464</v>
      </c>
      <c r="D39" s="1">
        <f>'BS'!D39+FEN!D40+VP!D40</f>
        <v>2411</v>
      </c>
      <c r="E39" s="1">
        <f>'BS'!E39+FEN!E40+VP!E40</f>
        <v>2401</v>
      </c>
      <c r="F39" s="1">
        <f>'BS'!F39+FEN!F40+VP!F40</f>
        <v>2348</v>
      </c>
      <c r="G39" s="1">
        <f>'BS'!G39+FEN!G40+VP!G40</f>
        <v>2304</v>
      </c>
    </row>
    <row r="40" spans="1:7" ht="12" customHeight="1">
      <c r="A40" s="19">
        <v>31</v>
      </c>
      <c r="B40" s="20" t="s">
        <v>24</v>
      </c>
      <c r="C40" s="1">
        <f t="shared" si="0"/>
        <v>871725</v>
      </c>
      <c r="D40" s="1">
        <f>'BS'!D40+FEN!D41+VP!D41</f>
        <v>214532</v>
      </c>
      <c r="E40" s="1">
        <f>'BS'!E40+FEN!E41+VP!E41</f>
        <v>217881</v>
      </c>
      <c r="F40" s="1">
        <f>'BS'!F40+FEN!F41+VP!F41</f>
        <v>229932</v>
      </c>
      <c r="G40" s="1">
        <f>'BS'!G40+FEN!G41+VP!G41</f>
        <v>209380</v>
      </c>
    </row>
    <row r="41" spans="1:7" ht="12" customHeight="1">
      <c r="A41" s="19">
        <v>32</v>
      </c>
      <c r="B41" s="20" t="s">
        <v>25</v>
      </c>
      <c r="C41" s="1">
        <f t="shared" si="0"/>
        <v>141000</v>
      </c>
      <c r="D41" s="1">
        <f>'BS'!D41+FEN!D42+VP!D42</f>
        <v>34900</v>
      </c>
      <c r="E41" s="1">
        <f>'BS'!E41+FEN!E42+VP!E42</f>
        <v>34800</v>
      </c>
      <c r="F41" s="1">
        <f>'BS'!F41+FEN!F42+VP!F42</f>
        <v>36800</v>
      </c>
      <c r="G41" s="1">
        <f>'BS'!G41+FEN!G42+VP!G42</f>
        <v>34500</v>
      </c>
    </row>
    <row r="42" spans="1:7" ht="12" customHeight="1">
      <c r="A42" s="19">
        <v>33</v>
      </c>
      <c r="B42" s="20" t="s">
        <v>51</v>
      </c>
      <c r="C42" s="1">
        <f t="shared" si="0"/>
        <v>126437</v>
      </c>
      <c r="D42" s="1">
        <f>'BS'!D42+FEN!D43+VP!D43</f>
        <v>30954</v>
      </c>
      <c r="E42" s="1">
        <f>'BS'!E42+FEN!E43+VP!E43</f>
        <v>30829</v>
      </c>
      <c r="F42" s="1">
        <f>'BS'!F42+FEN!F43+VP!F43</f>
        <v>32225</v>
      </c>
      <c r="G42" s="1">
        <f>'BS'!G42+FEN!G43+VP!G43</f>
        <v>32429</v>
      </c>
    </row>
    <row r="43" spans="1:7" ht="12" customHeight="1">
      <c r="A43" s="19">
        <v>34</v>
      </c>
      <c r="B43" s="20" t="s">
        <v>26</v>
      </c>
      <c r="C43" s="1">
        <f t="shared" si="0"/>
        <v>188300</v>
      </c>
      <c r="D43" s="1">
        <f>'BS'!D43+FEN!D44+VP!D44</f>
        <v>46000</v>
      </c>
      <c r="E43" s="1">
        <f>'BS'!E43+FEN!E44+VP!E44</f>
        <v>47200</v>
      </c>
      <c r="F43" s="1">
        <f>'BS'!F43+FEN!F44+VP!F44</f>
        <v>49800</v>
      </c>
      <c r="G43" s="1">
        <f>'BS'!G43+FEN!G44+VP!G44</f>
        <v>45300</v>
      </c>
    </row>
    <row r="44" spans="1:7" ht="12" customHeight="1">
      <c r="A44" s="19">
        <v>35</v>
      </c>
      <c r="B44" s="20" t="s">
        <v>66</v>
      </c>
      <c r="C44" s="1">
        <f t="shared" si="0"/>
        <v>68410</v>
      </c>
      <c r="D44" s="1">
        <f>'BS'!D44+FEN!D45+VP!D45</f>
        <v>18241</v>
      </c>
      <c r="E44" s="1">
        <f>'BS'!E44+FEN!E45+VP!E45</f>
        <v>17597</v>
      </c>
      <c r="F44" s="1">
        <f>'BS'!F44+FEN!F45+VP!F45</f>
        <v>18997</v>
      </c>
      <c r="G44" s="1">
        <f>'BS'!G44+FEN!G45+VP!G45</f>
        <v>13575</v>
      </c>
    </row>
    <row r="45" spans="1:7" ht="22.5">
      <c r="A45" s="19">
        <v>36</v>
      </c>
      <c r="B45" s="20" t="s">
        <v>67</v>
      </c>
      <c r="C45" s="1">
        <f t="shared" si="0"/>
        <v>15590</v>
      </c>
      <c r="D45" s="1">
        <f>'BS'!D45+FEN!D46+VP!D46</f>
        <v>4019</v>
      </c>
      <c r="E45" s="1">
        <f>'BS'!E45+FEN!E46+VP!E46</f>
        <v>3970</v>
      </c>
      <c r="F45" s="1">
        <f>'BS'!F45+FEN!F46+VP!F46</f>
        <v>3967</v>
      </c>
      <c r="G45" s="1">
        <f>'BS'!G45+FEN!G46+VP!G46</f>
        <v>3634</v>
      </c>
    </row>
    <row r="46" spans="1:7" ht="12" customHeight="1">
      <c r="A46" s="19">
        <v>37</v>
      </c>
      <c r="B46" s="20" t="s">
        <v>27</v>
      </c>
      <c r="C46" s="1">
        <f t="shared" si="0"/>
        <v>171733</v>
      </c>
      <c r="D46" s="1">
        <f>'BS'!D46+FEN!D47+VP!D47</f>
        <v>43125</v>
      </c>
      <c r="E46" s="1">
        <f>'BS'!E46+FEN!E47+VP!E47</f>
        <v>44268</v>
      </c>
      <c r="F46" s="1">
        <f>'BS'!F46+FEN!F47+VP!F47</f>
        <v>44284</v>
      </c>
      <c r="G46" s="1">
        <f>'BS'!G46+FEN!G47+VP!G47</f>
        <v>40056</v>
      </c>
    </row>
    <row r="47" spans="1:7" ht="22.5">
      <c r="A47" s="21">
        <v>38</v>
      </c>
      <c r="B47" s="22" t="s">
        <v>28</v>
      </c>
      <c r="C47" s="1">
        <f t="shared" si="0"/>
        <v>15968</v>
      </c>
      <c r="D47" s="1">
        <f>'BS'!D47+FEN!D48+VP!D48</f>
        <v>3747</v>
      </c>
      <c r="E47" s="1">
        <f>'BS'!E47+FEN!E48+VP!E48</f>
        <v>4070</v>
      </c>
      <c r="F47" s="1">
        <f>'BS'!F47+FEN!F48+VP!F48</f>
        <v>4355</v>
      </c>
      <c r="G47" s="1">
        <f>'BS'!G47+FEN!G48+VP!G48</f>
        <v>3796</v>
      </c>
    </row>
    <row r="48" spans="1:7" ht="33.75">
      <c r="A48" s="23">
        <v>39</v>
      </c>
      <c r="B48" s="20" t="s">
        <v>68</v>
      </c>
      <c r="C48" s="1">
        <f t="shared" si="0"/>
        <v>1251</v>
      </c>
      <c r="D48" s="1">
        <f>'BS'!D48+FEN!D49+VP!D49</f>
        <v>325</v>
      </c>
      <c r="E48" s="1">
        <f>'BS'!E48+FEN!E49+VP!E49</f>
        <v>375</v>
      </c>
      <c r="F48" s="1">
        <f>'BS'!F48+FEN!F49+VP!F49</f>
        <v>275</v>
      </c>
      <c r="G48" s="1">
        <f>'BS'!G48+FEN!G49+VP!G49</f>
        <v>276</v>
      </c>
    </row>
    <row r="49" spans="1:7" ht="12" customHeight="1">
      <c r="A49" s="19">
        <v>40</v>
      </c>
      <c r="B49" s="20" t="s">
        <v>29</v>
      </c>
      <c r="C49" s="1">
        <f t="shared" si="0"/>
        <v>10785</v>
      </c>
      <c r="D49" s="1">
        <f>'BS'!D49+FEN!D50+VP!D50</f>
        <v>2685</v>
      </c>
      <c r="E49" s="1">
        <f>'BS'!E49+FEN!E50+VP!E50</f>
        <v>2700</v>
      </c>
      <c r="F49" s="1">
        <f>'BS'!F49+FEN!F50+VP!F50</f>
        <v>2700</v>
      </c>
      <c r="G49" s="1">
        <f>'BS'!G49+FEN!G50+VP!G50</f>
        <v>2700</v>
      </c>
    </row>
    <row r="50" spans="1:7" ht="12" customHeight="1">
      <c r="A50" s="19">
        <v>41</v>
      </c>
      <c r="B50" s="20" t="s">
        <v>30</v>
      </c>
      <c r="C50" s="1">
        <f t="shared" si="0"/>
        <v>6247</v>
      </c>
      <c r="D50" s="1">
        <f>'BS'!D50+FEN!D51+VP!D51</f>
        <v>1640</v>
      </c>
      <c r="E50" s="1">
        <f>'BS'!E50+FEN!E51+VP!E51</f>
        <v>1640</v>
      </c>
      <c r="F50" s="1">
        <f>'BS'!F50+FEN!F51+VP!F51</f>
        <v>1640</v>
      </c>
      <c r="G50" s="1">
        <f>'BS'!G50+FEN!G51+VP!G51</f>
        <v>1327</v>
      </c>
    </row>
    <row r="51" spans="1:7" ht="12" customHeight="1">
      <c r="A51" s="19">
        <v>42</v>
      </c>
      <c r="B51" s="20" t="s">
        <v>31</v>
      </c>
      <c r="C51" s="1">
        <f t="shared" si="0"/>
        <v>3500</v>
      </c>
      <c r="D51" s="1">
        <f>'BS'!D51+FEN!D52+VP!D52</f>
        <v>947</v>
      </c>
      <c r="E51" s="1">
        <f>'BS'!E51+FEN!E52+VP!E52</f>
        <v>945</v>
      </c>
      <c r="F51" s="1">
        <f>'BS'!F51+FEN!F52+VP!F52</f>
        <v>1056</v>
      </c>
      <c r="G51" s="1">
        <f>'BS'!G51+FEN!G52+VP!G52</f>
        <v>552</v>
      </c>
    </row>
    <row r="52" spans="1:7" ht="12" customHeight="1">
      <c r="A52" s="19">
        <v>43</v>
      </c>
      <c r="B52" s="20" t="s">
        <v>32</v>
      </c>
      <c r="C52" s="1">
        <f t="shared" si="0"/>
        <v>12460</v>
      </c>
      <c r="D52" s="1">
        <f>'BS'!D52+FEN!D53+VP!D53</f>
        <v>3210</v>
      </c>
      <c r="E52" s="1">
        <f>'BS'!E52+FEN!E53+VP!E53</f>
        <v>3240</v>
      </c>
      <c r="F52" s="1">
        <f>'BS'!F52+FEN!F53+VP!F53</f>
        <v>3230</v>
      </c>
      <c r="G52" s="1">
        <f>'BS'!G52+FEN!G53+VP!G53</f>
        <v>2780</v>
      </c>
    </row>
    <row r="53" spans="1:7" ht="12" customHeight="1">
      <c r="A53" s="19">
        <v>44</v>
      </c>
      <c r="B53" s="20" t="s">
        <v>33</v>
      </c>
      <c r="C53" s="1">
        <f t="shared" si="0"/>
        <v>5818</v>
      </c>
      <c r="D53" s="1">
        <f>'BS'!D53+FEN!D54+VP!D54</f>
        <v>1428</v>
      </c>
      <c r="E53" s="1">
        <f>'BS'!E53+FEN!E54+VP!E54</f>
        <v>1430</v>
      </c>
      <c r="F53" s="1">
        <f>'BS'!F53+FEN!F54+VP!F54</f>
        <v>1455</v>
      </c>
      <c r="G53" s="1">
        <f>'BS'!G53+FEN!G54+VP!G54</f>
        <v>1505</v>
      </c>
    </row>
    <row r="54" spans="1:7" ht="12" customHeight="1">
      <c r="A54" s="19">
        <v>45</v>
      </c>
      <c r="B54" s="20" t="s">
        <v>34</v>
      </c>
      <c r="C54" s="1">
        <f t="shared" si="0"/>
        <v>0</v>
      </c>
      <c r="D54" s="1">
        <f>'BS'!D54+FEN!D55+VP!D55</f>
        <v>0</v>
      </c>
      <c r="E54" s="1">
        <f>'BS'!E54+FEN!E55+VP!E55</f>
        <v>0</v>
      </c>
      <c r="F54" s="1">
        <f>'BS'!F54+FEN!F55+VP!F55</f>
        <v>0</v>
      </c>
      <c r="G54" s="1">
        <f>'BS'!G54+FEN!G55+VP!G55</f>
        <v>0</v>
      </c>
    </row>
    <row r="55" spans="1:7" ht="12" customHeight="1">
      <c r="A55" s="19">
        <v>46</v>
      </c>
      <c r="B55" s="20" t="s">
        <v>35</v>
      </c>
      <c r="C55" s="1">
        <f t="shared" si="0"/>
        <v>0</v>
      </c>
      <c r="D55" s="1">
        <f>'BS'!D55+FEN!D56+VP!D56</f>
        <v>0</v>
      </c>
      <c r="E55" s="1">
        <f>'BS'!E55+FEN!E56+VP!E56</f>
        <v>0</v>
      </c>
      <c r="F55" s="1">
        <f>'BS'!F55+FEN!F56+VP!F56</f>
        <v>0</v>
      </c>
      <c r="G55" s="1">
        <f>'BS'!G55+FEN!G56+VP!G56</f>
        <v>0</v>
      </c>
    </row>
    <row r="56" spans="1:7" ht="12" customHeight="1">
      <c r="A56" s="19">
        <v>47</v>
      </c>
      <c r="B56" s="20" t="s">
        <v>36</v>
      </c>
      <c r="C56" s="1">
        <f t="shared" si="0"/>
        <v>71964</v>
      </c>
      <c r="D56" s="1">
        <f>'BS'!D56+FEN!D57+VP!D57</f>
        <v>19480</v>
      </c>
      <c r="E56" s="1">
        <f>'BS'!E56+FEN!E57+VP!E57</f>
        <v>16770</v>
      </c>
      <c r="F56" s="1">
        <f>'BS'!F56+FEN!F57+VP!F57</f>
        <v>18878</v>
      </c>
      <c r="G56" s="1">
        <f>'BS'!G56+FEN!G57+VP!G57</f>
        <v>16836</v>
      </c>
    </row>
    <row r="57" spans="1:7" ht="12" customHeight="1">
      <c r="A57" s="19">
        <v>48</v>
      </c>
      <c r="B57" s="20" t="s">
        <v>37</v>
      </c>
      <c r="C57" s="1">
        <f t="shared" si="0"/>
        <v>11000</v>
      </c>
      <c r="D57" s="1">
        <f>'BS'!D57+FEN!D58+VP!D58</f>
        <v>2587</v>
      </c>
      <c r="E57" s="1">
        <f>'BS'!E57+FEN!E58+VP!E58</f>
        <v>2647</v>
      </c>
      <c r="F57" s="1">
        <f>'BS'!F57+FEN!F58+VP!F58</f>
        <v>3968</v>
      </c>
      <c r="G57" s="1">
        <f>'BS'!G57+FEN!G58+VP!G58</f>
        <v>1798</v>
      </c>
    </row>
    <row r="58" spans="1:7" ht="22.5">
      <c r="A58" s="19">
        <v>50</v>
      </c>
      <c r="B58" s="20" t="s">
        <v>69</v>
      </c>
      <c r="C58" s="1">
        <f t="shared" si="0"/>
        <v>2223</v>
      </c>
      <c r="D58" s="1">
        <f>'BS'!D58+FEN!D59+VP!D59</f>
        <v>600</v>
      </c>
      <c r="E58" s="1">
        <f>'BS'!E58+FEN!E59+VP!E59</f>
        <v>605</v>
      </c>
      <c r="F58" s="1">
        <f>'BS'!F58+FEN!F59+VP!F59</f>
        <v>605</v>
      </c>
      <c r="G58" s="1">
        <f>'BS'!G58+FEN!G59+VP!G59</f>
        <v>413</v>
      </c>
    </row>
    <row r="59" spans="1:7" ht="12" customHeight="1">
      <c r="A59" s="19">
        <v>51</v>
      </c>
      <c r="B59" s="20" t="s">
        <v>38</v>
      </c>
      <c r="C59" s="1">
        <f t="shared" si="0"/>
        <v>2057</v>
      </c>
      <c r="D59" s="1">
        <f>'BS'!D59+FEN!D60+VP!D60</f>
        <v>500</v>
      </c>
      <c r="E59" s="1">
        <f>'BS'!E59+FEN!E60+VP!E60</f>
        <v>500</v>
      </c>
      <c r="F59" s="1">
        <f>'BS'!F59+FEN!F60+VP!F60</f>
        <v>657</v>
      </c>
      <c r="G59" s="1">
        <f>'BS'!G59+FEN!G60+VP!G60</f>
        <v>400</v>
      </c>
    </row>
    <row r="60" spans="1:7" ht="12" customHeight="1">
      <c r="A60" s="19">
        <v>52</v>
      </c>
      <c r="B60" s="20" t="s">
        <v>52</v>
      </c>
      <c r="C60" s="1">
        <f>D60+E60+F60+G60</f>
        <v>8248</v>
      </c>
      <c r="D60" s="1">
        <f>'BS'!D60+FEN!D61+VP!D61</f>
        <v>2077</v>
      </c>
      <c r="E60" s="1">
        <f>'BS'!E60+FEN!E61+VP!E61</f>
        <v>2061</v>
      </c>
      <c r="F60" s="1">
        <f>'BS'!F60+FEN!F61+VP!F61</f>
        <v>2059</v>
      </c>
      <c r="G60" s="1">
        <f>'BS'!G60+FEN!G61+VP!G61</f>
        <v>2051</v>
      </c>
    </row>
    <row r="61" spans="1:7" ht="12" customHeight="1">
      <c r="A61" s="19">
        <v>53</v>
      </c>
      <c r="B61" s="20" t="s">
        <v>59</v>
      </c>
      <c r="C61" s="1">
        <f>D61+E61+F61+G61</f>
        <v>11875</v>
      </c>
      <c r="D61" s="1">
        <f>'BS'!D61+FEN!D62+VP!D62</f>
        <v>3077</v>
      </c>
      <c r="E61" s="1">
        <f>'BS'!E61+FEN!E62+VP!E62</f>
        <v>3067</v>
      </c>
      <c r="F61" s="1">
        <f>'BS'!F61+FEN!F62+VP!F62</f>
        <v>3222</v>
      </c>
      <c r="G61" s="1">
        <f>'BS'!G61+FEN!G62+VP!G62</f>
        <v>2509</v>
      </c>
    </row>
    <row r="62" spans="1:7" ht="12" customHeight="1">
      <c r="A62" s="19">
        <v>54</v>
      </c>
      <c r="B62" s="20" t="s">
        <v>58</v>
      </c>
      <c r="C62" s="1">
        <f>D62+E62+F62+G62</f>
        <v>54941</v>
      </c>
      <c r="D62" s="1">
        <f>'BS'!D62+FEN!D63+VP!D63</f>
        <v>14925</v>
      </c>
      <c r="E62" s="1">
        <f>'BS'!E62+FEN!E63+VP!E63</f>
        <v>3183</v>
      </c>
      <c r="F62" s="1">
        <f>'BS'!F62+FEN!F63+VP!F63</f>
        <v>18081</v>
      </c>
      <c r="G62" s="1">
        <f>'BS'!G62+FEN!G63+VP!G63</f>
        <v>18752</v>
      </c>
    </row>
    <row r="63" spans="1:7" ht="12" customHeight="1">
      <c r="A63" s="19">
        <v>55</v>
      </c>
      <c r="B63" s="20" t="s">
        <v>62</v>
      </c>
      <c r="C63" s="1">
        <f>D63+E63+F63+G63</f>
        <v>12893</v>
      </c>
      <c r="D63" s="1">
        <f>'BS'!D63+FEN!D64+VP!D64</f>
        <v>4607</v>
      </c>
      <c r="E63" s="1">
        <f>'BS'!E63+FEN!E64+VP!E64</f>
        <v>4533</v>
      </c>
      <c r="F63" s="1">
        <f>'BS'!F63+FEN!F64+VP!F64</f>
        <v>1838</v>
      </c>
      <c r="G63" s="1">
        <f>'BS'!G63+FEN!G64+VP!G64</f>
        <v>1915</v>
      </c>
    </row>
    <row r="64" spans="1:7" ht="12" customHeight="1">
      <c r="A64" s="24">
        <v>65</v>
      </c>
      <c r="B64" s="25" t="s">
        <v>39</v>
      </c>
      <c r="C64" s="26">
        <f>D64+E64+F64+G64</f>
        <v>78710</v>
      </c>
      <c r="D64" s="26">
        <f>'BS'!D64+FEN!D65+VP!D65</f>
        <v>0</v>
      </c>
      <c r="E64" s="26">
        <f>'BS'!E64+FEN!E65+VP!E65</f>
        <v>24474</v>
      </c>
      <c r="F64" s="26">
        <f>'BS'!F64+FEN!F65+VP!F65</f>
        <v>54236</v>
      </c>
      <c r="G64" s="26">
        <f>'BS'!G64+FEN!G65+VP!G65</f>
        <v>0</v>
      </c>
    </row>
    <row r="65" ht="12" customHeight="1">
      <c r="C65" s="27"/>
    </row>
    <row r="66" ht="12" customHeight="1">
      <c r="C66" s="27"/>
    </row>
    <row r="67" ht="12" customHeight="1">
      <c r="C67" s="27"/>
    </row>
    <row r="68" ht="12" customHeight="1">
      <c r="C68" s="27"/>
    </row>
    <row r="69" ht="12" customHeight="1">
      <c r="C69" s="27"/>
    </row>
    <row r="70" ht="12" customHeight="1">
      <c r="C70" s="27"/>
    </row>
    <row r="71" ht="12" customHeight="1">
      <c r="C71" s="27"/>
    </row>
    <row r="72" ht="12" customHeight="1">
      <c r="C72" s="27"/>
    </row>
    <row r="73" ht="12" customHeight="1">
      <c r="C73" s="27"/>
    </row>
    <row r="74" ht="12" customHeight="1">
      <c r="C74" s="27"/>
    </row>
    <row r="75" ht="12" customHeight="1">
      <c r="C75" s="27"/>
    </row>
    <row r="76" ht="12" customHeight="1">
      <c r="C76" s="27"/>
    </row>
    <row r="77" ht="12" customHeight="1">
      <c r="C77" s="27"/>
    </row>
    <row r="78" ht="12" customHeight="1">
      <c r="C78" s="27"/>
    </row>
    <row r="79" ht="12" customHeight="1">
      <c r="C79" s="27"/>
    </row>
    <row r="80" ht="12" customHeight="1">
      <c r="C80" s="27"/>
    </row>
    <row r="81" ht="12" customHeight="1">
      <c r="C81" s="27"/>
    </row>
    <row r="82" ht="12" customHeight="1">
      <c r="C82" s="27"/>
    </row>
  </sheetData>
  <mergeCells count="10">
    <mergeCell ref="B2:G2"/>
    <mergeCell ref="B3:G3"/>
    <mergeCell ref="B4:G4"/>
    <mergeCell ref="A6:A7"/>
    <mergeCell ref="B6:B7"/>
    <mergeCell ref="C6:C7"/>
    <mergeCell ref="D6:D7"/>
    <mergeCell ref="E6:E7"/>
    <mergeCell ref="F6:F7"/>
    <mergeCell ref="G6:G7"/>
  </mergeCells>
  <printOptions/>
  <pageMargins left="0.15748031496062992" right="0.15748031496062992" top="0.33" bottom="0.35" header="0.17" footer="0.16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2"/>
  <sheetViews>
    <sheetView showZeros="0" zoomScale="125" zoomScaleNormal="125" workbookViewId="0" topLeftCell="A1">
      <selection activeCell="G10" sqref="G10"/>
    </sheetView>
  </sheetViews>
  <sheetFormatPr defaultColWidth="9.140625" defaultRowHeight="12" customHeight="1"/>
  <cols>
    <col min="1" max="1" width="4.00390625" style="5" customWidth="1"/>
    <col min="2" max="2" width="47.421875" style="5" customWidth="1"/>
    <col min="3" max="3" width="10.57421875" style="4" customWidth="1"/>
    <col min="4" max="4" width="9.57421875" style="5" customWidth="1"/>
    <col min="5" max="5" width="9.7109375" style="5" customWidth="1"/>
    <col min="6" max="6" width="9.421875" style="5" customWidth="1"/>
    <col min="7" max="7" width="9.57421875" style="5" customWidth="1"/>
    <col min="8" max="8" width="9.57421875" style="5" bestFit="1" customWidth="1"/>
    <col min="9" max="9" width="9.57421875" style="5" customWidth="1"/>
    <col min="10" max="16384" width="9.140625" style="5" customWidth="1"/>
  </cols>
  <sheetData>
    <row r="1" spans="1:2" ht="12" customHeight="1">
      <c r="A1" s="2"/>
      <c r="B1" s="3"/>
    </row>
    <row r="2" spans="2:7" s="6" customFormat="1" ht="12" customHeight="1">
      <c r="B2" s="43" t="s">
        <v>63</v>
      </c>
      <c r="C2" s="43"/>
      <c r="D2" s="43"/>
      <c r="E2" s="43"/>
      <c r="F2" s="43"/>
      <c r="G2" s="43"/>
    </row>
    <row r="3" spans="2:7" s="6" customFormat="1" ht="12" customHeight="1">
      <c r="B3" s="43" t="s">
        <v>45</v>
      </c>
      <c r="C3" s="43"/>
      <c r="D3" s="43"/>
      <c r="E3" s="43"/>
      <c r="F3" s="43"/>
      <c r="G3" s="43"/>
    </row>
    <row r="4" spans="2:7" s="6" customFormat="1" ht="12" customHeight="1">
      <c r="B4" s="43"/>
      <c r="C4" s="43"/>
      <c r="D4" s="43"/>
      <c r="E4" s="43"/>
      <c r="F4" s="43"/>
      <c r="G4" s="43"/>
    </row>
    <row r="5" spans="1:7" s="6" customFormat="1" ht="12" customHeight="1">
      <c r="A5" s="6" t="s">
        <v>47</v>
      </c>
      <c r="G5" s="42" t="s">
        <v>0</v>
      </c>
    </row>
    <row r="6" spans="1:7" s="7" customFormat="1" ht="12" customHeight="1">
      <c r="A6" s="44" t="s">
        <v>1</v>
      </c>
      <c r="B6" s="46" t="s">
        <v>2</v>
      </c>
      <c r="C6" s="48" t="s">
        <v>72</v>
      </c>
      <c r="D6" s="50" t="s">
        <v>40</v>
      </c>
      <c r="E6" s="50" t="s">
        <v>41</v>
      </c>
      <c r="F6" s="50" t="s">
        <v>46</v>
      </c>
      <c r="G6" s="50" t="s">
        <v>43</v>
      </c>
    </row>
    <row r="7" spans="1:7" s="7" customFormat="1" ht="24" customHeight="1">
      <c r="A7" s="45"/>
      <c r="B7" s="47"/>
      <c r="C7" s="49"/>
      <c r="D7" s="50"/>
      <c r="E7" s="50"/>
      <c r="F7" s="50"/>
      <c r="G7" s="50"/>
    </row>
    <row r="8" spans="1:7" s="7" customFormat="1" ht="12" customHeight="1">
      <c r="A8" s="8" t="s">
        <v>3</v>
      </c>
      <c r="B8" s="9" t="s">
        <v>4</v>
      </c>
      <c r="C8" s="10">
        <v>1</v>
      </c>
      <c r="D8" s="11">
        <v>2</v>
      </c>
      <c r="E8" s="11">
        <v>3</v>
      </c>
      <c r="F8" s="11">
        <v>4</v>
      </c>
      <c r="G8" s="11">
        <v>5</v>
      </c>
    </row>
    <row r="9" spans="1:7" s="7" customFormat="1" ht="12" customHeight="1">
      <c r="A9" s="12"/>
      <c r="B9" s="13"/>
      <c r="C9" s="14"/>
      <c r="D9" s="14"/>
      <c r="E9" s="14"/>
      <c r="F9" s="14"/>
      <c r="G9" s="14"/>
    </row>
    <row r="10" spans="1:7" s="6" customFormat="1" ht="12" customHeight="1">
      <c r="A10" s="15"/>
      <c r="B10" s="16" t="s">
        <v>70</v>
      </c>
      <c r="C10" s="17">
        <f>SUM(C11:C64)</f>
        <v>20659607</v>
      </c>
      <c r="D10" s="17">
        <f>SUM(D11:D64)</f>
        <v>5487372</v>
      </c>
      <c r="E10" s="17">
        <f>SUM(E11:E64)</f>
        <v>5164124</v>
      </c>
      <c r="F10" s="17">
        <f>SUM(F11:F64)</f>
        <v>5417309</v>
      </c>
      <c r="G10" s="17">
        <f>SUM(G11:G64)</f>
        <v>4590802</v>
      </c>
    </row>
    <row r="11" spans="1:7" ht="12" customHeight="1">
      <c r="A11" s="19">
        <v>1</v>
      </c>
      <c r="B11" s="20" t="s">
        <v>5</v>
      </c>
      <c r="C11" s="1">
        <f aca="true" t="shared" si="0" ref="C11:C50">D11+E11+F11+G11</f>
        <v>12540</v>
      </c>
      <c r="D11" s="1">
        <v>2870</v>
      </c>
      <c r="E11" s="1">
        <v>2930</v>
      </c>
      <c r="F11" s="1">
        <v>3110</v>
      </c>
      <c r="G11" s="1">
        <v>3630</v>
      </c>
    </row>
    <row r="12" spans="1:7" ht="12" customHeight="1">
      <c r="A12" s="19">
        <v>2</v>
      </c>
      <c r="B12" s="20" t="s">
        <v>6</v>
      </c>
      <c r="C12" s="1">
        <f t="shared" si="0"/>
        <v>77589</v>
      </c>
      <c r="D12" s="1">
        <v>18721</v>
      </c>
      <c r="E12" s="1">
        <v>23884</v>
      </c>
      <c r="F12" s="1">
        <v>14873</v>
      </c>
      <c r="G12" s="1">
        <v>20111</v>
      </c>
    </row>
    <row r="13" spans="1:7" ht="12" customHeight="1">
      <c r="A13" s="19">
        <v>3</v>
      </c>
      <c r="B13" s="20" t="s">
        <v>7</v>
      </c>
      <c r="C13" s="1">
        <f t="shared" si="0"/>
        <v>171450</v>
      </c>
      <c r="D13" s="1">
        <v>44300</v>
      </c>
      <c r="E13" s="1">
        <v>57584</v>
      </c>
      <c r="F13" s="1">
        <v>27516</v>
      </c>
      <c r="G13" s="1">
        <v>42050</v>
      </c>
    </row>
    <row r="14" spans="1:7" ht="12" customHeight="1">
      <c r="A14" s="19">
        <v>4</v>
      </c>
      <c r="B14" s="20" t="s">
        <v>8</v>
      </c>
      <c r="C14" s="1">
        <f t="shared" si="0"/>
        <v>77870</v>
      </c>
      <c r="D14" s="1">
        <v>27023</v>
      </c>
      <c r="E14" s="1">
        <v>17895</v>
      </c>
      <c r="F14" s="1">
        <v>22760</v>
      </c>
      <c r="G14" s="1">
        <v>10192</v>
      </c>
    </row>
    <row r="15" spans="1:7" ht="12" customHeight="1">
      <c r="A15" s="19">
        <v>5</v>
      </c>
      <c r="B15" s="20" t="s">
        <v>9</v>
      </c>
      <c r="C15" s="1">
        <f t="shared" si="0"/>
        <v>12855</v>
      </c>
      <c r="D15" s="1">
        <v>2800</v>
      </c>
      <c r="E15" s="1">
        <v>3970</v>
      </c>
      <c r="F15" s="1">
        <v>3585</v>
      </c>
      <c r="G15" s="1">
        <v>2500</v>
      </c>
    </row>
    <row r="16" spans="1:7" ht="12" customHeight="1">
      <c r="A16" s="19">
        <v>6</v>
      </c>
      <c r="B16" s="20" t="s">
        <v>10</v>
      </c>
      <c r="C16" s="1">
        <f t="shared" si="0"/>
        <v>4792</v>
      </c>
      <c r="D16" s="1">
        <v>1150</v>
      </c>
      <c r="E16" s="1">
        <v>1164</v>
      </c>
      <c r="F16" s="1">
        <v>1141</v>
      </c>
      <c r="G16" s="1">
        <v>1337</v>
      </c>
    </row>
    <row r="17" spans="1:7" ht="12" customHeight="1">
      <c r="A17" s="19">
        <v>7</v>
      </c>
      <c r="B17" s="20" t="s">
        <v>44</v>
      </c>
      <c r="C17" s="1">
        <f t="shared" si="0"/>
        <v>191430</v>
      </c>
      <c r="D17" s="1">
        <v>41500</v>
      </c>
      <c r="E17" s="1">
        <v>52700</v>
      </c>
      <c r="F17" s="1">
        <v>42000</v>
      </c>
      <c r="G17" s="1">
        <v>55230</v>
      </c>
    </row>
    <row r="18" spans="1:7" ht="12" customHeight="1">
      <c r="A18" s="19">
        <v>8</v>
      </c>
      <c r="B18" s="20" t="s">
        <v>11</v>
      </c>
      <c r="C18" s="1">
        <f t="shared" si="0"/>
        <v>34902</v>
      </c>
      <c r="D18" s="1">
        <v>8959</v>
      </c>
      <c r="E18" s="1">
        <v>9328</v>
      </c>
      <c r="F18" s="1">
        <v>9300</v>
      </c>
      <c r="G18" s="1">
        <v>7315</v>
      </c>
    </row>
    <row r="19" spans="1:7" ht="12" customHeight="1">
      <c r="A19" s="19">
        <v>9</v>
      </c>
      <c r="B19" s="20" t="s">
        <v>12</v>
      </c>
      <c r="C19" s="1">
        <f t="shared" si="0"/>
        <v>6751</v>
      </c>
      <c r="D19" s="1">
        <v>1500</v>
      </c>
      <c r="E19" s="1">
        <v>1751</v>
      </c>
      <c r="F19" s="1">
        <v>1750</v>
      </c>
      <c r="G19" s="1">
        <v>1750</v>
      </c>
    </row>
    <row r="20" spans="1:7" ht="12" customHeight="1">
      <c r="A20" s="19">
        <v>10</v>
      </c>
      <c r="B20" s="20" t="s">
        <v>13</v>
      </c>
      <c r="C20" s="1">
        <f t="shared" si="0"/>
        <v>11682</v>
      </c>
      <c r="D20" s="1">
        <v>2900</v>
      </c>
      <c r="E20" s="1">
        <v>2900</v>
      </c>
      <c r="F20" s="1">
        <v>3200</v>
      </c>
      <c r="G20" s="1">
        <v>2682</v>
      </c>
    </row>
    <row r="21" spans="1:7" ht="12" customHeight="1">
      <c r="A21" s="19">
        <v>11</v>
      </c>
      <c r="B21" s="20" t="s">
        <v>14</v>
      </c>
      <c r="C21" s="1">
        <f t="shared" si="0"/>
        <v>7286</v>
      </c>
      <c r="D21" s="1">
        <v>1734</v>
      </c>
      <c r="E21" s="1">
        <v>1828</v>
      </c>
      <c r="F21" s="1">
        <v>1860</v>
      </c>
      <c r="G21" s="1">
        <v>1864</v>
      </c>
    </row>
    <row r="22" spans="1:7" ht="12" customHeight="1">
      <c r="A22" s="19">
        <v>13</v>
      </c>
      <c r="B22" s="20" t="s">
        <v>15</v>
      </c>
      <c r="C22" s="1">
        <f t="shared" si="0"/>
        <v>202084</v>
      </c>
      <c r="D22" s="1">
        <v>49371</v>
      </c>
      <c r="E22" s="1">
        <v>51894</v>
      </c>
      <c r="F22" s="1">
        <v>51340</v>
      </c>
      <c r="G22" s="1">
        <v>49479</v>
      </c>
    </row>
    <row r="23" spans="1:7" ht="12" customHeight="1">
      <c r="A23" s="19">
        <v>14</v>
      </c>
      <c r="B23" s="20" t="s">
        <v>16</v>
      </c>
      <c r="C23" s="1">
        <f t="shared" si="0"/>
        <v>320000</v>
      </c>
      <c r="D23" s="1">
        <v>81200</v>
      </c>
      <c r="E23" s="1">
        <v>82200</v>
      </c>
      <c r="F23" s="1">
        <v>91130</v>
      </c>
      <c r="G23" s="1">
        <v>65470</v>
      </c>
    </row>
    <row r="24" spans="1:7" ht="12" customHeight="1">
      <c r="A24" s="19">
        <v>15</v>
      </c>
      <c r="B24" s="20" t="s">
        <v>53</v>
      </c>
      <c r="C24" s="1">
        <f t="shared" si="0"/>
        <v>80831</v>
      </c>
      <c r="D24" s="1">
        <v>20950</v>
      </c>
      <c r="E24" s="1">
        <v>20950</v>
      </c>
      <c r="F24" s="1">
        <v>19850</v>
      </c>
      <c r="G24" s="1">
        <v>19081</v>
      </c>
    </row>
    <row r="25" spans="1:7" ht="12" customHeight="1">
      <c r="A25" s="19">
        <v>16</v>
      </c>
      <c r="B25" s="20" t="s">
        <v>17</v>
      </c>
      <c r="C25" s="1">
        <f t="shared" si="0"/>
        <v>1955903</v>
      </c>
      <c r="D25" s="1">
        <v>462939</v>
      </c>
      <c r="E25" s="1">
        <v>502144</v>
      </c>
      <c r="F25" s="1">
        <v>520504</v>
      </c>
      <c r="G25" s="1">
        <v>470316</v>
      </c>
    </row>
    <row r="26" spans="1:7" ht="12" customHeight="1">
      <c r="A26" s="19">
        <v>17</v>
      </c>
      <c r="B26" s="20" t="s">
        <v>18</v>
      </c>
      <c r="C26" s="1">
        <f t="shared" si="0"/>
        <v>1794908</v>
      </c>
      <c r="D26" s="1">
        <v>630461</v>
      </c>
      <c r="E26" s="1">
        <v>353800</v>
      </c>
      <c r="F26" s="1">
        <v>466860</v>
      </c>
      <c r="G26" s="1">
        <v>343787</v>
      </c>
    </row>
    <row r="27" spans="1:7" ht="12" customHeight="1">
      <c r="A27" s="19">
        <v>18</v>
      </c>
      <c r="B27" s="20" t="s">
        <v>19</v>
      </c>
      <c r="C27" s="1">
        <f t="shared" si="0"/>
        <v>3667086</v>
      </c>
      <c r="D27" s="1">
        <v>1037265</v>
      </c>
      <c r="E27" s="1">
        <v>1003808</v>
      </c>
      <c r="F27" s="1">
        <v>872516</v>
      </c>
      <c r="G27" s="1">
        <v>753497</v>
      </c>
    </row>
    <row r="28" spans="1:7" ht="12" customHeight="1">
      <c r="A28" s="19">
        <v>19</v>
      </c>
      <c r="B28" s="20" t="s">
        <v>54</v>
      </c>
      <c r="C28" s="1">
        <f t="shared" si="0"/>
        <v>7286536</v>
      </c>
      <c r="D28" s="1">
        <v>1812633</v>
      </c>
      <c r="E28" s="1">
        <v>1832427</v>
      </c>
      <c r="F28" s="1">
        <v>1943325</v>
      </c>
      <c r="G28" s="1">
        <v>1698151</v>
      </c>
    </row>
    <row r="29" spans="1:7" ht="22.5">
      <c r="A29" s="19">
        <v>20</v>
      </c>
      <c r="B29" s="20" t="s">
        <v>61</v>
      </c>
      <c r="C29" s="1">
        <f t="shared" si="0"/>
        <v>231953</v>
      </c>
      <c r="D29" s="1">
        <v>53000</v>
      </c>
      <c r="E29" s="1">
        <v>68953</v>
      </c>
      <c r="F29" s="1">
        <v>57000</v>
      </c>
      <c r="G29" s="1">
        <v>53000</v>
      </c>
    </row>
    <row r="30" spans="1:7" ht="12" customHeight="1">
      <c r="A30" s="19">
        <v>21</v>
      </c>
      <c r="B30" s="20" t="s">
        <v>55</v>
      </c>
      <c r="C30" s="1">
        <f t="shared" si="0"/>
        <v>6521</v>
      </c>
      <c r="D30" s="1">
        <v>1500</v>
      </c>
      <c r="E30" s="1">
        <v>1500</v>
      </c>
      <c r="F30" s="1">
        <v>1500</v>
      </c>
      <c r="G30" s="1">
        <v>2021</v>
      </c>
    </row>
    <row r="31" spans="1:7" ht="12" customHeight="1">
      <c r="A31" s="19">
        <v>22</v>
      </c>
      <c r="B31" s="20" t="s">
        <v>20</v>
      </c>
      <c r="C31" s="1">
        <f t="shared" si="0"/>
        <v>500289</v>
      </c>
      <c r="D31" s="1">
        <v>115000</v>
      </c>
      <c r="E31" s="1">
        <v>133780</v>
      </c>
      <c r="F31" s="1">
        <v>136000</v>
      </c>
      <c r="G31" s="1">
        <v>115509</v>
      </c>
    </row>
    <row r="32" spans="1:7" ht="12" customHeight="1">
      <c r="A32" s="19">
        <v>23</v>
      </c>
      <c r="B32" s="20" t="s">
        <v>64</v>
      </c>
      <c r="C32" s="1">
        <f t="shared" si="0"/>
        <v>140224</v>
      </c>
      <c r="D32" s="1">
        <v>34585</v>
      </c>
      <c r="E32" s="1">
        <v>42228</v>
      </c>
      <c r="F32" s="1">
        <v>34315</v>
      </c>
      <c r="G32" s="1">
        <v>29096</v>
      </c>
    </row>
    <row r="33" spans="1:7" ht="12" customHeight="1">
      <c r="A33" s="19">
        <v>24</v>
      </c>
      <c r="B33" s="20" t="s">
        <v>56</v>
      </c>
      <c r="C33" s="1">
        <f t="shared" si="0"/>
        <v>18027</v>
      </c>
      <c r="D33" s="1">
        <v>4683</v>
      </c>
      <c r="E33" s="1">
        <v>5436</v>
      </c>
      <c r="F33" s="1">
        <v>5106</v>
      </c>
      <c r="G33" s="1">
        <v>2802</v>
      </c>
    </row>
    <row r="34" spans="1:7" ht="12" customHeight="1">
      <c r="A34" s="19">
        <v>25</v>
      </c>
      <c r="B34" s="20" t="s">
        <v>65</v>
      </c>
      <c r="C34" s="1">
        <f t="shared" si="0"/>
        <v>354332</v>
      </c>
      <c r="D34" s="1">
        <v>91626</v>
      </c>
      <c r="E34" s="1">
        <v>67000</v>
      </c>
      <c r="F34" s="1">
        <v>125026</v>
      </c>
      <c r="G34" s="1">
        <v>70680</v>
      </c>
    </row>
    <row r="35" spans="1:7" ht="12" customHeight="1">
      <c r="A35" s="19">
        <v>26</v>
      </c>
      <c r="B35" s="20" t="s">
        <v>21</v>
      </c>
      <c r="C35" s="1">
        <f t="shared" si="0"/>
        <v>787543</v>
      </c>
      <c r="D35" s="1">
        <v>185050</v>
      </c>
      <c r="E35" s="1">
        <v>193857</v>
      </c>
      <c r="F35" s="1">
        <v>199433</v>
      </c>
      <c r="G35" s="1">
        <v>209203</v>
      </c>
    </row>
    <row r="36" spans="1:7" ht="12" customHeight="1">
      <c r="A36" s="19">
        <v>27</v>
      </c>
      <c r="B36" s="20" t="s">
        <v>57</v>
      </c>
      <c r="C36" s="1">
        <f t="shared" si="0"/>
        <v>12441</v>
      </c>
      <c r="D36" s="1">
        <v>3200</v>
      </c>
      <c r="E36" s="1">
        <v>3502</v>
      </c>
      <c r="F36" s="1">
        <v>3200</v>
      </c>
      <c r="G36" s="1">
        <v>2539</v>
      </c>
    </row>
    <row r="37" spans="1:7" ht="12" customHeight="1">
      <c r="A37" s="19">
        <v>28</v>
      </c>
      <c r="B37" s="20" t="s">
        <v>60</v>
      </c>
      <c r="C37" s="1">
        <f t="shared" si="0"/>
        <v>8454</v>
      </c>
      <c r="D37" s="1">
        <v>2173</v>
      </c>
      <c r="E37" s="1">
        <v>2145</v>
      </c>
      <c r="F37" s="1">
        <v>1436</v>
      </c>
      <c r="G37" s="1">
        <v>2700</v>
      </c>
    </row>
    <row r="38" spans="1:7" ht="12" customHeight="1">
      <c r="A38" s="19">
        <v>29</v>
      </c>
      <c r="B38" s="20" t="s">
        <v>22</v>
      </c>
      <c r="C38" s="1">
        <f t="shared" si="0"/>
        <v>823183</v>
      </c>
      <c r="D38" s="1">
        <v>302748</v>
      </c>
      <c r="E38" s="1">
        <v>161855</v>
      </c>
      <c r="F38" s="1">
        <v>231245</v>
      </c>
      <c r="G38" s="1">
        <v>127335</v>
      </c>
    </row>
    <row r="39" spans="1:7" ht="12" customHeight="1">
      <c r="A39" s="19">
        <v>30</v>
      </c>
      <c r="B39" s="20" t="s">
        <v>23</v>
      </c>
      <c r="C39" s="1">
        <f t="shared" si="0"/>
        <v>9464</v>
      </c>
      <c r="D39" s="1">
        <v>2411</v>
      </c>
      <c r="E39" s="1">
        <v>2401</v>
      </c>
      <c r="F39" s="1">
        <v>2348</v>
      </c>
      <c r="G39" s="1">
        <v>2304</v>
      </c>
    </row>
    <row r="40" spans="1:7" ht="12" customHeight="1">
      <c r="A40" s="19">
        <v>31</v>
      </c>
      <c r="B40" s="20" t="s">
        <v>24</v>
      </c>
      <c r="C40" s="1">
        <f t="shared" si="0"/>
        <v>871600</v>
      </c>
      <c r="D40" s="1">
        <v>214500</v>
      </c>
      <c r="E40" s="1">
        <v>217850</v>
      </c>
      <c r="F40" s="1">
        <v>229900</v>
      </c>
      <c r="G40" s="1">
        <v>209350</v>
      </c>
    </row>
    <row r="41" spans="1:7" ht="12" customHeight="1">
      <c r="A41" s="19">
        <v>32</v>
      </c>
      <c r="B41" s="20" t="s">
        <v>25</v>
      </c>
      <c r="C41" s="1">
        <f t="shared" si="0"/>
        <v>141000</v>
      </c>
      <c r="D41" s="1">
        <v>34900</v>
      </c>
      <c r="E41" s="1">
        <v>34800</v>
      </c>
      <c r="F41" s="1">
        <v>36800</v>
      </c>
      <c r="G41" s="1">
        <v>34500</v>
      </c>
    </row>
    <row r="42" spans="1:7" ht="12" customHeight="1">
      <c r="A42" s="19">
        <v>33</v>
      </c>
      <c r="B42" s="20" t="s">
        <v>51</v>
      </c>
      <c r="C42" s="1">
        <f t="shared" si="0"/>
        <v>126402</v>
      </c>
      <c r="D42" s="1">
        <v>30954</v>
      </c>
      <c r="E42" s="1">
        <v>30829</v>
      </c>
      <c r="F42" s="1">
        <v>32225</v>
      </c>
      <c r="G42" s="1">
        <v>32394</v>
      </c>
    </row>
    <row r="43" spans="1:7" ht="12" customHeight="1">
      <c r="A43" s="19">
        <v>34</v>
      </c>
      <c r="B43" s="20" t="s">
        <v>26</v>
      </c>
      <c r="C43" s="1">
        <f t="shared" si="0"/>
        <v>188300</v>
      </c>
      <c r="D43" s="1">
        <v>46000</v>
      </c>
      <c r="E43" s="1">
        <v>47200</v>
      </c>
      <c r="F43" s="1">
        <v>49800</v>
      </c>
      <c r="G43" s="1">
        <v>45300</v>
      </c>
    </row>
    <row r="44" spans="1:7" ht="12" customHeight="1">
      <c r="A44" s="19">
        <v>35</v>
      </c>
      <c r="B44" s="20" t="s">
        <v>66</v>
      </c>
      <c r="C44" s="1">
        <f t="shared" si="0"/>
        <v>68410</v>
      </c>
      <c r="D44" s="1">
        <v>18241</v>
      </c>
      <c r="E44" s="1">
        <v>17597</v>
      </c>
      <c r="F44" s="1">
        <v>18997</v>
      </c>
      <c r="G44" s="1">
        <v>13575</v>
      </c>
    </row>
    <row r="45" spans="1:7" ht="12" customHeight="1">
      <c r="A45" s="19">
        <v>36</v>
      </c>
      <c r="B45" s="20" t="s">
        <v>67</v>
      </c>
      <c r="C45" s="1">
        <f t="shared" si="0"/>
        <v>15590</v>
      </c>
      <c r="D45" s="1">
        <v>4019</v>
      </c>
      <c r="E45" s="1">
        <v>3970</v>
      </c>
      <c r="F45" s="1">
        <v>3967</v>
      </c>
      <c r="G45" s="1">
        <v>3634</v>
      </c>
    </row>
    <row r="46" spans="1:7" ht="12" customHeight="1">
      <c r="A46" s="19">
        <v>37</v>
      </c>
      <c r="B46" s="20" t="s">
        <v>27</v>
      </c>
      <c r="C46" s="1">
        <f t="shared" si="0"/>
        <v>138960</v>
      </c>
      <c r="D46" s="1">
        <v>34932</v>
      </c>
      <c r="E46" s="1">
        <v>36075</v>
      </c>
      <c r="F46" s="1">
        <v>36091</v>
      </c>
      <c r="G46" s="1">
        <v>31862</v>
      </c>
    </row>
    <row r="47" spans="1:7" ht="22.5">
      <c r="A47" s="21">
        <v>38</v>
      </c>
      <c r="B47" s="22" t="s">
        <v>28</v>
      </c>
      <c r="C47" s="1">
        <f t="shared" si="0"/>
        <v>12624</v>
      </c>
      <c r="D47" s="1">
        <v>2880</v>
      </c>
      <c r="E47" s="1">
        <v>3243</v>
      </c>
      <c r="F47" s="1">
        <v>3530</v>
      </c>
      <c r="G47" s="1">
        <v>2971</v>
      </c>
    </row>
    <row r="48" spans="1:7" ht="33.75">
      <c r="A48" s="19">
        <v>39</v>
      </c>
      <c r="B48" s="20" t="s">
        <v>68</v>
      </c>
      <c r="C48" s="1">
        <f t="shared" si="0"/>
        <v>1251</v>
      </c>
      <c r="D48" s="1">
        <v>325</v>
      </c>
      <c r="E48" s="1">
        <v>375</v>
      </c>
      <c r="F48" s="1">
        <v>275</v>
      </c>
      <c r="G48" s="1">
        <v>276</v>
      </c>
    </row>
    <row r="49" spans="1:7" ht="12" customHeight="1">
      <c r="A49" s="19">
        <v>40</v>
      </c>
      <c r="B49" s="20" t="s">
        <v>29</v>
      </c>
      <c r="C49" s="1">
        <f t="shared" si="0"/>
        <v>10785</v>
      </c>
      <c r="D49" s="1">
        <v>2685</v>
      </c>
      <c r="E49" s="1">
        <v>2700</v>
      </c>
      <c r="F49" s="1">
        <v>2700</v>
      </c>
      <c r="G49" s="1">
        <v>2700</v>
      </c>
    </row>
    <row r="50" spans="1:7" ht="12" customHeight="1">
      <c r="A50" s="19">
        <v>41</v>
      </c>
      <c r="B50" s="20" t="s">
        <v>30</v>
      </c>
      <c r="C50" s="1">
        <f t="shared" si="0"/>
        <v>6247</v>
      </c>
      <c r="D50" s="1">
        <v>1640</v>
      </c>
      <c r="E50" s="1">
        <v>1640</v>
      </c>
      <c r="F50" s="1">
        <v>1640</v>
      </c>
      <c r="G50" s="1">
        <v>1327</v>
      </c>
    </row>
    <row r="51" spans="1:7" ht="12">
      <c r="A51" s="19">
        <v>42</v>
      </c>
      <c r="B51" s="20" t="s">
        <v>31</v>
      </c>
      <c r="C51" s="1">
        <f aca="true" t="shared" si="1" ref="C51:C64">D51+E51+F51+G51</f>
        <v>3500</v>
      </c>
      <c r="D51" s="1">
        <v>947</v>
      </c>
      <c r="E51" s="1">
        <v>945</v>
      </c>
      <c r="F51" s="1">
        <v>1056</v>
      </c>
      <c r="G51" s="1">
        <v>552</v>
      </c>
    </row>
    <row r="52" spans="1:7" ht="12" customHeight="1">
      <c r="A52" s="19">
        <v>43</v>
      </c>
      <c r="B52" s="20" t="s">
        <v>32</v>
      </c>
      <c r="C52" s="1">
        <f t="shared" si="1"/>
        <v>12460</v>
      </c>
      <c r="D52" s="1">
        <v>3210</v>
      </c>
      <c r="E52" s="1">
        <v>3240</v>
      </c>
      <c r="F52" s="1">
        <v>3230</v>
      </c>
      <c r="G52" s="1">
        <v>2780</v>
      </c>
    </row>
    <row r="53" spans="1:7" ht="12" customHeight="1">
      <c r="A53" s="19">
        <v>44</v>
      </c>
      <c r="B53" s="20" t="s">
        <v>33</v>
      </c>
      <c r="C53" s="1">
        <f t="shared" si="1"/>
        <v>5718</v>
      </c>
      <c r="D53" s="1">
        <v>1428</v>
      </c>
      <c r="E53" s="1">
        <v>1430</v>
      </c>
      <c r="F53" s="1">
        <v>1430</v>
      </c>
      <c r="G53" s="1">
        <v>1430</v>
      </c>
    </row>
    <row r="54" spans="1:7" ht="12" customHeight="1">
      <c r="A54" s="19">
        <v>45</v>
      </c>
      <c r="B54" s="20" t="s">
        <v>34</v>
      </c>
      <c r="C54" s="1">
        <f t="shared" si="1"/>
        <v>0</v>
      </c>
      <c r="D54" s="1"/>
      <c r="E54" s="1"/>
      <c r="F54" s="1"/>
      <c r="G54" s="1"/>
    </row>
    <row r="55" spans="1:7" ht="12" customHeight="1">
      <c r="A55" s="19">
        <v>46</v>
      </c>
      <c r="B55" s="20" t="s">
        <v>35</v>
      </c>
      <c r="C55" s="1">
        <f t="shared" si="1"/>
        <v>0</v>
      </c>
      <c r="D55" s="1"/>
      <c r="E55" s="1"/>
      <c r="F55" s="1"/>
      <c r="G55" s="1"/>
    </row>
    <row r="56" spans="1:7" ht="12" customHeight="1">
      <c r="A56" s="19">
        <v>47</v>
      </c>
      <c r="B56" s="20" t="s">
        <v>36</v>
      </c>
      <c r="C56" s="1">
        <f t="shared" si="1"/>
        <v>67821</v>
      </c>
      <c r="D56" s="1">
        <v>18820</v>
      </c>
      <c r="E56" s="1">
        <v>16080</v>
      </c>
      <c r="F56" s="1">
        <v>18008</v>
      </c>
      <c r="G56" s="1">
        <v>14913</v>
      </c>
    </row>
    <row r="57" spans="1:7" ht="12" customHeight="1">
      <c r="A57" s="19">
        <v>48</v>
      </c>
      <c r="B57" s="20" t="s">
        <v>37</v>
      </c>
      <c r="C57" s="1">
        <f t="shared" si="1"/>
        <v>11000</v>
      </c>
      <c r="D57" s="1">
        <v>2587</v>
      </c>
      <c r="E57" s="1">
        <v>2647</v>
      </c>
      <c r="F57" s="1">
        <v>3968</v>
      </c>
      <c r="G57" s="1">
        <v>1798</v>
      </c>
    </row>
    <row r="58" spans="1:7" ht="22.5">
      <c r="A58" s="23">
        <v>50</v>
      </c>
      <c r="B58" s="20" t="s">
        <v>69</v>
      </c>
      <c r="C58" s="1">
        <f t="shared" si="1"/>
        <v>2223</v>
      </c>
      <c r="D58" s="1">
        <v>600</v>
      </c>
      <c r="E58" s="1">
        <v>605</v>
      </c>
      <c r="F58" s="1">
        <v>605</v>
      </c>
      <c r="G58" s="1">
        <v>413</v>
      </c>
    </row>
    <row r="59" spans="1:7" ht="12" customHeight="1">
      <c r="A59" s="19">
        <v>51</v>
      </c>
      <c r="B59" s="20" t="s">
        <v>38</v>
      </c>
      <c r="C59" s="1">
        <f t="shared" si="1"/>
        <v>2057</v>
      </c>
      <c r="D59" s="1">
        <v>500</v>
      </c>
      <c r="E59" s="1">
        <v>500</v>
      </c>
      <c r="F59" s="1">
        <v>657</v>
      </c>
      <c r="G59" s="1">
        <v>400</v>
      </c>
    </row>
    <row r="60" spans="1:7" ht="12" customHeight="1">
      <c r="A60" s="19">
        <v>52</v>
      </c>
      <c r="B60" s="20" t="s">
        <v>52</v>
      </c>
      <c r="C60" s="1">
        <f t="shared" si="1"/>
        <v>8248</v>
      </c>
      <c r="D60" s="1">
        <v>2077</v>
      </c>
      <c r="E60" s="1">
        <v>2061</v>
      </c>
      <c r="F60" s="1">
        <v>2059</v>
      </c>
      <c r="G60" s="1">
        <v>2051</v>
      </c>
    </row>
    <row r="61" spans="1:7" ht="12" customHeight="1">
      <c r="A61" s="19">
        <v>53</v>
      </c>
      <c r="B61" s="20" t="s">
        <v>59</v>
      </c>
      <c r="C61" s="1">
        <f t="shared" si="1"/>
        <v>11875</v>
      </c>
      <c r="D61" s="1">
        <v>3077</v>
      </c>
      <c r="E61" s="1">
        <v>3067</v>
      </c>
      <c r="F61" s="1">
        <v>3222</v>
      </c>
      <c r="G61" s="1">
        <v>2509</v>
      </c>
    </row>
    <row r="62" spans="1:7" ht="12" customHeight="1">
      <c r="A62" s="19">
        <v>54</v>
      </c>
      <c r="B62" s="20" t="s">
        <v>58</v>
      </c>
      <c r="C62" s="1">
        <f t="shared" si="1"/>
        <v>53007</v>
      </c>
      <c r="D62" s="1">
        <v>14191</v>
      </c>
      <c r="E62" s="1">
        <v>2449</v>
      </c>
      <c r="F62" s="1">
        <v>17846</v>
      </c>
      <c r="G62" s="1">
        <v>18521</v>
      </c>
    </row>
    <row r="63" spans="1:7" ht="12" customHeight="1">
      <c r="A63" s="19">
        <v>55</v>
      </c>
      <c r="B63" s="20" t="s">
        <v>62</v>
      </c>
      <c r="C63" s="1">
        <f t="shared" si="1"/>
        <v>12893</v>
      </c>
      <c r="D63" s="1">
        <v>4607</v>
      </c>
      <c r="E63" s="1">
        <v>4533</v>
      </c>
      <c r="F63" s="1">
        <v>1838</v>
      </c>
      <c r="G63" s="1">
        <v>1915</v>
      </c>
    </row>
    <row r="64" spans="1:7" ht="12" customHeight="1">
      <c r="A64" s="24">
        <v>65</v>
      </c>
      <c r="B64" s="25" t="s">
        <v>39</v>
      </c>
      <c r="C64" s="26">
        <f t="shared" si="1"/>
        <v>78710</v>
      </c>
      <c r="D64" s="26">
        <v>0</v>
      </c>
      <c r="E64" s="26">
        <v>24474</v>
      </c>
      <c r="F64" s="26">
        <v>54236</v>
      </c>
      <c r="G64" s="26"/>
    </row>
    <row r="65" ht="12" customHeight="1">
      <c r="C65" s="27"/>
    </row>
    <row r="66" ht="12" customHeight="1">
      <c r="C66" s="27"/>
    </row>
    <row r="67" ht="12" customHeight="1">
      <c r="C67" s="27"/>
    </row>
    <row r="68" ht="12" customHeight="1">
      <c r="C68" s="27"/>
    </row>
    <row r="69" ht="12" customHeight="1">
      <c r="C69" s="27"/>
    </row>
    <row r="70" ht="12" customHeight="1">
      <c r="C70" s="27"/>
    </row>
    <row r="71" ht="12" customHeight="1">
      <c r="C71" s="27"/>
    </row>
    <row r="72" ht="12" customHeight="1">
      <c r="C72" s="27"/>
    </row>
    <row r="73" ht="12" customHeight="1">
      <c r="C73" s="27"/>
    </row>
    <row r="74" ht="12" customHeight="1">
      <c r="C74" s="27"/>
    </row>
    <row r="75" ht="12" customHeight="1">
      <c r="C75" s="27"/>
    </row>
    <row r="76" ht="12" customHeight="1">
      <c r="C76" s="27"/>
    </row>
    <row r="77" ht="12" customHeight="1">
      <c r="C77" s="27"/>
    </row>
    <row r="78" ht="12" customHeight="1">
      <c r="C78" s="27"/>
    </row>
    <row r="79" ht="12" customHeight="1">
      <c r="C79" s="27"/>
    </row>
    <row r="80" ht="12" customHeight="1">
      <c r="C80" s="27"/>
    </row>
    <row r="81" ht="12" customHeight="1">
      <c r="C81" s="27"/>
    </row>
    <row r="82" ht="12" customHeight="1">
      <c r="C82" s="27"/>
    </row>
  </sheetData>
  <mergeCells count="10">
    <mergeCell ref="C6:C7"/>
    <mergeCell ref="A6:A7"/>
    <mergeCell ref="B6:B7"/>
    <mergeCell ref="B2:G2"/>
    <mergeCell ref="B3:G3"/>
    <mergeCell ref="B4:G4"/>
    <mergeCell ref="D6:D7"/>
    <mergeCell ref="F6:F7"/>
    <mergeCell ref="G6:G7"/>
    <mergeCell ref="E6:E7"/>
  </mergeCells>
  <printOptions/>
  <pageMargins left="0.1968503937007874" right="0.1968503937007874" top="0.34" bottom="0.38" header="0.17" footer="0.21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0"/>
  <sheetViews>
    <sheetView showZeros="0" tabSelected="1" workbookViewId="0" topLeftCell="A1">
      <selection activeCell="D30" sqref="D30"/>
    </sheetView>
  </sheetViews>
  <sheetFormatPr defaultColWidth="9.140625" defaultRowHeight="12" customHeight="1"/>
  <cols>
    <col min="1" max="1" width="4.00390625" style="5" customWidth="1"/>
    <col min="2" max="2" width="44.421875" style="5" customWidth="1"/>
    <col min="3" max="3" width="9.28125" style="4" customWidth="1"/>
    <col min="4" max="4" width="10.57421875" style="5" customWidth="1"/>
    <col min="5" max="5" width="10.00390625" style="5" customWidth="1"/>
    <col min="6" max="6" width="10.57421875" style="5" customWidth="1"/>
    <col min="7" max="7" width="11.7109375" style="5" customWidth="1"/>
    <col min="8" max="8" width="9.57421875" style="5" bestFit="1" customWidth="1"/>
    <col min="9" max="9" width="9.57421875" style="5" customWidth="1"/>
    <col min="10" max="16384" width="9.140625" style="5" customWidth="1"/>
  </cols>
  <sheetData>
    <row r="1" spans="1:2" ht="12" customHeight="1">
      <c r="A1" s="2"/>
      <c r="B1" s="3"/>
    </row>
    <row r="2" ht="12" customHeight="1">
      <c r="A2" s="6"/>
    </row>
    <row r="3" spans="2:7" s="6" customFormat="1" ht="12" customHeight="1">
      <c r="B3" s="43" t="s">
        <v>63</v>
      </c>
      <c r="C3" s="43"/>
      <c r="D3" s="43"/>
      <c r="E3" s="43"/>
      <c r="F3" s="43"/>
      <c r="G3" s="43"/>
    </row>
    <row r="4" spans="2:7" s="6" customFormat="1" ht="12" customHeight="1">
      <c r="B4" s="43" t="s">
        <v>45</v>
      </c>
      <c r="C4" s="43"/>
      <c r="D4" s="43"/>
      <c r="E4" s="43"/>
      <c r="F4" s="43"/>
      <c r="G4" s="43"/>
    </row>
    <row r="5" spans="2:7" s="6" customFormat="1" ht="12" customHeight="1">
      <c r="B5" s="43"/>
      <c r="C5" s="43"/>
      <c r="D5" s="43"/>
      <c r="E5" s="43"/>
      <c r="F5" s="43"/>
      <c r="G5" s="43"/>
    </row>
    <row r="6" spans="1:7" s="6" customFormat="1" ht="12" customHeight="1">
      <c r="A6" s="6" t="s">
        <v>48</v>
      </c>
      <c r="G6" s="42" t="s">
        <v>0</v>
      </c>
    </row>
    <row r="7" spans="1:7" s="7" customFormat="1" ht="12" customHeight="1">
      <c r="A7" s="44" t="s">
        <v>1</v>
      </c>
      <c r="B7" s="46" t="s">
        <v>2</v>
      </c>
      <c r="C7" s="48" t="s">
        <v>72</v>
      </c>
      <c r="D7" s="51" t="s">
        <v>40</v>
      </c>
      <c r="E7" s="51" t="s">
        <v>41</v>
      </c>
      <c r="F7" s="51" t="s">
        <v>42</v>
      </c>
      <c r="G7" s="51" t="s">
        <v>43</v>
      </c>
    </row>
    <row r="8" spans="1:7" s="7" customFormat="1" ht="24" customHeight="1">
      <c r="A8" s="45"/>
      <c r="B8" s="47"/>
      <c r="C8" s="49"/>
      <c r="D8" s="52"/>
      <c r="E8" s="52"/>
      <c r="F8" s="52"/>
      <c r="G8" s="52"/>
    </row>
    <row r="9" spans="1:7" s="7" customFormat="1" ht="12" customHeight="1">
      <c r="A9" s="8" t="s">
        <v>3</v>
      </c>
      <c r="B9" s="9" t="s">
        <v>4</v>
      </c>
      <c r="C9" s="10">
        <v>1</v>
      </c>
      <c r="D9" s="11">
        <v>2</v>
      </c>
      <c r="E9" s="11">
        <v>3</v>
      </c>
      <c r="F9" s="11">
        <v>4</v>
      </c>
      <c r="G9" s="11">
        <v>5</v>
      </c>
    </row>
    <row r="10" spans="1:7" s="7" customFormat="1" ht="12" customHeight="1">
      <c r="A10" s="12"/>
      <c r="B10" s="13"/>
      <c r="C10" s="14"/>
      <c r="D10" s="28"/>
      <c r="E10" s="14"/>
      <c r="F10" s="29"/>
      <c r="G10" s="14"/>
    </row>
    <row r="11" spans="1:7" s="6" customFormat="1" ht="12" customHeight="1">
      <c r="A11" s="15"/>
      <c r="B11" s="16" t="s">
        <v>70</v>
      </c>
      <c r="C11" s="17">
        <f>SUM(C12:C65)</f>
        <v>433</v>
      </c>
      <c r="D11" s="17">
        <f>SUM(D12:D65)</f>
        <v>108</v>
      </c>
      <c r="E11" s="17">
        <f>SUM(E12:E65)</f>
        <v>108</v>
      </c>
      <c r="F11" s="17">
        <f>SUM(F12:F65)</f>
        <v>108</v>
      </c>
      <c r="G11" s="17">
        <f>SUM(G12:G65)</f>
        <v>109</v>
      </c>
    </row>
    <row r="12" spans="1:7" ht="12" customHeight="1">
      <c r="A12" s="19">
        <v>1</v>
      </c>
      <c r="B12" s="20" t="s">
        <v>5</v>
      </c>
      <c r="C12" s="1"/>
      <c r="D12" s="30"/>
      <c r="E12" s="1"/>
      <c r="F12" s="31"/>
      <c r="G12" s="1"/>
    </row>
    <row r="13" spans="1:7" ht="12" customHeight="1">
      <c r="A13" s="19">
        <v>2</v>
      </c>
      <c r="B13" s="20" t="s">
        <v>6</v>
      </c>
      <c r="C13" s="1"/>
      <c r="D13" s="30"/>
      <c r="E13" s="1"/>
      <c r="F13" s="31"/>
      <c r="G13" s="1"/>
    </row>
    <row r="14" spans="1:7" ht="12" customHeight="1">
      <c r="A14" s="19">
        <v>3</v>
      </c>
      <c r="B14" s="20" t="s">
        <v>7</v>
      </c>
      <c r="C14" s="32"/>
      <c r="D14" s="33"/>
      <c r="E14" s="32"/>
      <c r="G14" s="32"/>
    </row>
    <row r="15" spans="1:7" ht="12" customHeight="1">
      <c r="A15" s="19">
        <v>4</v>
      </c>
      <c r="B15" s="20" t="s">
        <v>8</v>
      </c>
      <c r="C15" s="1"/>
      <c r="D15" s="30"/>
      <c r="E15" s="1"/>
      <c r="F15" s="31"/>
      <c r="G15" s="1"/>
    </row>
    <row r="16" spans="1:7" ht="12" customHeight="1">
      <c r="A16" s="19">
        <v>5</v>
      </c>
      <c r="B16" s="20" t="s">
        <v>9</v>
      </c>
      <c r="C16" s="1"/>
      <c r="D16" s="30"/>
      <c r="E16" s="1"/>
      <c r="F16" s="31"/>
      <c r="G16" s="1"/>
    </row>
    <row r="17" spans="1:7" ht="12" customHeight="1">
      <c r="A17" s="19">
        <v>6</v>
      </c>
      <c r="B17" s="20" t="s">
        <v>10</v>
      </c>
      <c r="C17" s="1"/>
      <c r="D17" s="30"/>
      <c r="E17" s="1"/>
      <c r="F17" s="31"/>
      <c r="G17" s="1"/>
    </row>
    <row r="18" spans="1:7" ht="12" customHeight="1">
      <c r="A18" s="19">
        <v>7</v>
      </c>
      <c r="B18" s="20" t="s">
        <v>44</v>
      </c>
      <c r="C18" s="1"/>
      <c r="D18" s="30"/>
      <c r="E18" s="1"/>
      <c r="F18" s="31"/>
      <c r="G18" s="1"/>
    </row>
    <row r="19" spans="1:7" ht="12" customHeight="1">
      <c r="A19" s="19">
        <v>8</v>
      </c>
      <c r="B19" s="20" t="s">
        <v>11</v>
      </c>
      <c r="C19" s="1"/>
      <c r="D19" s="30"/>
      <c r="E19" s="1"/>
      <c r="F19" s="31"/>
      <c r="G19" s="1"/>
    </row>
    <row r="20" spans="1:7" ht="12" customHeight="1">
      <c r="A20" s="19">
        <v>9</v>
      </c>
      <c r="B20" s="20" t="s">
        <v>12</v>
      </c>
      <c r="C20" s="1"/>
      <c r="D20" s="30"/>
      <c r="E20" s="1"/>
      <c r="F20" s="31"/>
      <c r="G20" s="1"/>
    </row>
    <row r="21" spans="1:7" ht="12" customHeight="1">
      <c r="A21" s="19">
        <v>10</v>
      </c>
      <c r="B21" s="20" t="s">
        <v>13</v>
      </c>
      <c r="C21" s="1"/>
      <c r="D21" s="30"/>
      <c r="E21" s="1"/>
      <c r="F21" s="31"/>
      <c r="G21" s="1"/>
    </row>
    <row r="22" spans="1:7" ht="12" customHeight="1">
      <c r="A22" s="19">
        <v>11</v>
      </c>
      <c r="B22" s="20" t="s">
        <v>14</v>
      </c>
      <c r="C22" s="1"/>
      <c r="D22" s="30"/>
      <c r="E22" s="1"/>
      <c r="F22" s="31"/>
      <c r="G22" s="1"/>
    </row>
    <row r="23" spans="1:7" ht="12" customHeight="1">
      <c r="A23" s="19">
        <v>13</v>
      </c>
      <c r="B23" s="20" t="s">
        <v>15</v>
      </c>
      <c r="C23" s="1"/>
      <c r="D23" s="30"/>
      <c r="E23" s="1"/>
      <c r="F23" s="31"/>
      <c r="G23" s="1"/>
    </row>
    <row r="24" spans="1:7" ht="12" customHeight="1">
      <c r="A24" s="19">
        <v>14</v>
      </c>
      <c r="B24" s="20" t="s">
        <v>16</v>
      </c>
      <c r="C24" s="1"/>
      <c r="D24" s="30"/>
      <c r="E24" s="1"/>
      <c r="F24" s="31"/>
      <c r="G24" s="1"/>
    </row>
    <row r="25" spans="1:7" ht="12" customHeight="1">
      <c r="A25" s="19">
        <v>15</v>
      </c>
      <c r="B25" s="20" t="s">
        <v>53</v>
      </c>
      <c r="C25" s="1"/>
      <c r="D25" s="30"/>
      <c r="E25" s="1"/>
      <c r="F25" s="31"/>
      <c r="G25" s="1"/>
    </row>
    <row r="26" spans="1:7" ht="12" customHeight="1">
      <c r="A26" s="19">
        <v>16</v>
      </c>
      <c r="B26" s="20" t="s">
        <v>17</v>
      </c>
      <c r="C26" s="1"/>
      <c r="D26" s="30"/>
      <c r="E26" s="1"/>
      <c r="F26" s="31"/>
      <c r="G26" s="1"/>
    </row>
    <row r="27" spans="1:7" ht="12" customHeight="1">
      <c r="A27" s="19">
        <v>17</v>
      </c>
      <c r="B27" s="20" t="s">
        <v>18</v>
      </c>
      <c r="C27" s="1"/>
      <c r="D27" s="30"/>
      <c r="E27" s="1"/>
      <c r="F27" s="31"/>
      <c r="G27" s="1"/>
    </row>
    <row r="28" spans="1:7" ht="12" customHeight="1">
      <c r="A28" s="19">
        <v>18</v>
      </c>
      <c r="B28" s="20" t="s">
        <v>19</v>
      </c>
      <c r="C28" s="1"/>
      <c r="D28" s="30"/>
      <c r="E28" s="1"/>
      <c r="F28" s="31"/>
      <c r="G28" s="1"/>
    </row>
    <row r="29" spans="1:7" ht="12" customHeight="1">
      <c r="A29" s="19">
        <v>19</v>
      </c>
      <c r="B29" s="20" t="s">
        <v>54</v>
      </c>
      <c r="C29" s="1">
        <f aca="true" t="shared" si="0" ref="C29:C64">D29+E29+F29+G29</f>
        <v>0</v>
      </c>
      <c r="D29" s="30"/>
      <c r="E29" s="1"/>
      <c r="F29" s="31"/>
      <c r="G29" s="1"/>
    </row>
    <row r="30" spans="1:7" ht="22.5">
      <c r="A30" s="19">
        <v>20</v>
      </c>
      <c r="B30" s="20" t="s">
        <v>61</v>
      </c>
      <c r="C30" s="1">
        <f t="shared" si="0"/>
        <v>433</v>
      </c>
      <c r="D30" s="30">
        <v>108</v>
      </c>
      <c r="E30" s="1">
        <v>108</v>
      </c>
      <c r="F30" s="31">
        <v>108</v>
      </c>
      <c r="G30" s="1">
        <v>109</v>
      </c>
    </row>
    <row r="31" spans="1:7" ht="12" customHeight="1">
      <c r="A31" s="19">
        <v>21</v>
      </c>
      <c r="B31" s="20" t="s">
        <v>55</v>
      </c>
      <c r="C31" s="1">
        <f t="shared" si="0"/>
        <v>0</v>
      </c>
      <c r="D31" s="30"/>
      <c r="E31" s="1"/>
      <c r="F31" s="31"/>
      <c r="G31" s="1"/>
    </row>
    <row r="32" spans="1:7" ht="12" customHeight="1">
      <c r="A32" s="19">
        <v>22</v>
      </c>
      <c r="B32" s="20" t="s">
        <v>20</v>
      </c>
      <c r="C32" s="1">
        <f t="shared" si="0"/>
        <v>0</v>
      </c>
      <c r="D32" s="30"/>
      <c r="E32" s="1"/>
      <c r="F32" s="31"/>
      <c r="G32" s="1"/>
    </row>
    <row r="33" spans="1:7" ht="12" customHeight="1">
      <c r="A33" s="19">
        <v>23</v>
      </c>
      <c r="B33" s="20" t="s">
        <v>64</v>
      </c>
      <c r="C33" s="1">
        <f t="shared" si="0"/>
        <v>0</v>
      </c>
      <c r="D33" s="30"/>
      <c r="E33" s="1"/>
      <c r="F33" s="31"/>
      <c r="G33" s="1"/>
    </row>
    <row r="34" spans="1:7" ht="12" customHeight="1">
      <c r="A34" s="19">
        <v>24</v>
      </c>
      <c r="B34" s="20" t="s">
        <v>56</v>
      </c>
      <c r="C34" s="1">
        <f t="shared" si="0"/>
        <v>0</v>
      </c>
      <c r="D34" s="30"/>
      <c r="E34" s="1"/>
      <c r="F34" s="31"/>
      <c r="G34" s="1"/>
    </row>
    <row r="35" spans="1:7" ht="12" customHeight="1">
      <c r="A35" s="19">
        <v>25</v>
      </c>
      <c r="B35" s="20" t="s">
        <v>65</v>
      </c>
      <c r="C35" s="1">
        <f t="shared" si="0"/>
        <v>0</v>
      </c>
      <c r="D35" s="30"/>
      <c r="E35" s="1"/>
      <c r="F35" s="31"/>
      <c r="G35" s="1"/>
    </row>
    <row r="36" spans="1:7" ht="12" customHeight="1">
      <c r="A36" s="19">
        <v>26</v>
      </c>
      <c r="B36" s="20" t="s">
        <v>21</v>
      </c>
      <c r="C36" s="1">
        <f t="shared" si="0"/>
        <v>0</v>
      </c>
      <c r="D36" s="30"/>
      <c r="E36" s="1"/>
      <c r="F36" s="31"/>
      <c r="G36" s="1"/>
    </row>
    <row r="37" spans="1:7" ht="12" customHeight="1">
      <c r="A37" s="19">
        <v>27</v>
      </c>
      <c r="B37" s="20" t="s">
        <v>57</v>
      </c>
      <c r="C37" s="1">
        <f t="shared" si="0"/>
        <v>0</v>
      </c>
      <c r="D37" s="30"/>
      <c r="E37" s="1"/>
      <c r="F37" s="31"/>
      <c r="G37" s="1"/>
    </row>
    <row r="38" spans="1:7" ht="12" customHeight="1">
      <c r="A38" s="19">
        <v>28</v>
      </c>
      <c r="B38" s="20" t="s">
        <v>60</v>
      </c>
      <c r="C38" s="30">
        <f t="shared" si="0"/>
        <v>0</v>
      </c>
      <c r="D38" s="1"/>
      <c r="E38" s="31"/>
      <c r="F38" s="1"/>
      <c r="G38" s="1"/>
    </row>
    <row r="39" spans="1:7" ht="12" customHeight="1">
      <c r="A39" s="19">
        <v>29</v>
      </c>
      <c r="B39" s="20" t="s">
        <v>22</v>
      </c>
      <c r="C39" s="1">
        <f>D39+E39+F39+G39</f>
        <v>0</v>
      </c>
      <c r="D39" s="31"/>
      <c r="E39" s="1"/>
      <c r="F39" s="31"/>
      <c r="G39" s="1"/>
    </row>
    <row r="40" spans="1:7" ht="12" customHeight="1">
      <c r="A40" s="19">
        <v>30</v>
      </c>
      <c r="B40" s="20" t="s">
        <v>23</v>
      </c>
      <c r="C40" s="1">
        <f t="shared" si="0"/>
        <v>0</v>
      </c>
      <c r="D40" s="31"/>
      <c r="E40" s="1"/>
      <c r="F40" s="31"/>
      <c r="G40" s="1"/>
    </row>
    <row r="41" spans="1:7" ht="12" customHeight="1">
      <c r="A41" s="19">
        <v>31</v>
      </c>
      <c r="B41" s="20" t="s">
        <v>24</v>
      </c>
      <c r="C41" s="1">
        <f t="shared" si="0"/>
        <v>0</v>
      </c>
      <c r="D41" s="31"/>
      <c r="E41" s="1"/>
      <c r="F41" s="31"/>
      <c r="G41" s="1"/>
    </row>
    <row r="42" spans="1:7" ht="12" customHeight="1">
      <c r="A42" s="19">
        <v>32</v>
      </c>
      <c r="B42" s="20" t="s">
        <v>25</v>
      </c>
      <c r="C42" s="1">
        <f t="shared" si="0"/>
        <v>0</v>
      </c>
      <c r="D42" s="31"/>
      <c r="E42" s="1"/>
      <c r="F42" s="31"/>
      <c r="G42" s="1"/>
    </row>
    <row r="43" spans="1:7" ht="12" customHeight="1">
      <c r="A43" s="19">
        <v>33</v>
      </c>
      <c r="B43" s="20" t="s">
        <v>51</v>
      </c>
      <c r="C43" s="1">
        <f t="shared" si="0"/>
        <v>0</v>
      </c>
      <c r="D43" s="31"/>
      <c r="E43" s="1"/>
      <c r="F43" s="31"/>
      <c r="G43" s="1"/>
    </row>
    <row r="44" spans="1:7" ht="12" customHeight="1">
      <c r="A44" s="19">
        <v>34</v>
      </c>
      <c r="B44" s="20" t="s">
        <v>26</v>
      </c>
      <c r="C44" s="1">
        <f t="shared" si="0"/>
        <v>0</v>
      </c>
      <c r="D44" s="31"/>
      <c r="E44" s="1"/>
      <c r="F44" s="31"/>
      <c r="G44" s="1"/>
    </row>
    <row r="45" spans="1:7" ht="12" customHeight="1">
      <c r="A45" s="19">
        <v>35</v>
      </c>
      <c r="B45" s="20" t="s">
        <v>66</v>
      </c>
      <c r="C45" s="1">
        <f t="shared" si="0"/>
        <v>0</v>
      </c>
      <c r="D45" s="31"/>
      <c r="E45" s="1"/>
      <c r="F45" s="31"/>
      <c r="G45" s="1"/>
    </row>
    <row r="46" spans="1:7" ht="22.5">
      <c r="A46" s="19">
        <v>36</v>
      </c>
      <c r="B46" s="20" t="s">
        <v>67</v>
      </c>
      <c r="C46" s="1"/>
      <c r="D46" s="31"/>
      <c r="E46" s="1"/>
      <c r="F46" s="31"/>
      <c r="G46" s="1"/>
    </row>
    <row r="47" spans="1:7" ht="12">
      <c r="A47" s="19">
        <v>37</v>
      </c>
      <c r="B47" s="20" t="s">
        <v>27</v>
      </c>
      <c r="C47" s="1">
        <f t="shared" si="0"/>
        <v>0</v>
      </c>
      <c r="D47" s="31"/>
      <c r="E47" s="1"/>
      <c r="F47" s="31"/>
      <c r="G47" s="1"/>
    </row>
    <row r="48" spans="1:7" ht="22.5">
      <c r="A48" s="21">
        <v>38</v>
      </c>
      <c r="B48" s="22" t="s">
        <v>28</v>
      </c>
      <c r="C48" s="1">
        <f t="shared" si="0"/>
        <v>0</v>
      </c>
      <c r="D48" s="31"/>
      <c r="E48" s="1"/>
      <c r="F48" s="31"/>
      <c r="G48" s="1"/>
    </row>
    <row r="49" spans="1:7" ht="33.75">
      <c r="A49" s="23">
        <v>39</v>
      </c>
      <c r="B49" s="20" t="s">
        <v>68</v>
      </c>
      <c r="C49" s="1">
        <f t="shared" si="0"/>
        <v>0</v>
      </c>
      <c r="D49" s="31"/>
      <c r="E49" s="1"/>
      <c r="F49" s="31"/>
      <c r="G49" s="1"/>
    </row>
    <row r="50" spans="1:7" ht="12" customHeight="1">
      <c r="A50" s="19">
        <v>40</v>
      </c>
      <c r="B50" s="20" t="s">
        <v>29</v>
      </c>
      <c r="C50" s="1">
        <f t="shared" si="0"/>
        <v>0</v>
      </c>
      <c r="D50" s="31"/>
      <c r="E50" s="1"/>
      <c r="F50" s="31"/>
      <c r="G50" s="1"/>
    </row>
    <row r="51" spans="1:7" ht="12" customHeight="1">
      <c r="A51" s="19">
        <v>41</v>
      </c>
      <c r="B51" s="20" t="s">
        <v>30</v>
      </c>
      <c r="C51" s="1">
        <f t="shared" si="0"/>
        <v>0</v>
      </c>
      <c r="D51" s="31"/>
      <c r="E51" s="1"/>
      <c r="F51" s="31"/>
      <c r="G51" s="1"/>
    </row>
    <row r="52" spans="1:7" ht="12" customHeight="1">
      <c r="A52" s="19">
        <v>42</v>
      </c>
      <c r="B52" s="20" t="s">
        <v>31</v>
      </c>
      <c r="C52" s="1">
        <f t="shared" si="0"/>
        <v>0</v>
      </c>
      <c r="D52" s="31"/>
      <c r="E52" s="1"/>
      <c r="F52" s="31"/>
      <c r="G52" s="1"/>
    </row>
    <row r="53" spans="1:7" ht="12" customHeight="1">
      <c r="A53" s="19">
        <v>43</v>
      </c>
      <c r="B53" s="20" t="s">
        <v>32</v>
      </c>
      <c r="C53" s="1">
        <f t="shared" si="0"/>
        <v>0</v>
      </c>
      <c r="D53" s="31"/>
      <c r="E53" s="1"/>
      <c r="F53" s="31"/>
      <c r="G53" s="1"/>
    </row>
    <row r="54" spans="1:7" ht="12" customHeight="1">
      <c r="A54" s="19">
        <v>44</v>
      </c>
      <c r="B54" s="20" t="s">
        <v>33</v>
      </c>
      <c r="C54" s="1">
        <f t="shared" si="0"/>
        <v>0</v>
      </c>
      <c r="D54" s="31"/>
      <c r="E54" s="1"/>
      <c r="F54" s="31"/>
      <c r="G54" s="1"/>
    </row>
    <row r="55" spans="1:7" ht="12" customHeight="1">
      <c r="A55" s="19">
        <v>45</v>
      </c>
      <c r="B55" s="20" t="s">
        <v>34</v>
      </c>
      <c r="C55" s="1">
        <f t="shared" si="0"/>
        <v>0</v>
      </c>
      <c r="D55" s="31"/>
      <c r="E55" s="1"/>
      <c r="F55" s="31"/>
      <c r="G55" s="1"/>
    </row>
    <row r="56" spans="1:7" ht="12" customHeight="1">
      <c r="A56" s="19">
        <v>46</v>
      </c>
      <c r="B56" s="20" t="s">
        <v>35</v>
      </c>
      <c r="C56" s="1">
        <f t="shared" si="0"/>
        <v>0</v>
      </c>
      <c r="D56" s="31"/>
      <c r="E56" s="1"/>
      <c r="F56" s="31"/>
      <c r="G56" s="1"/>
    </row>
    <row r="57" spans="1:7" ht="12" customHeight="1">
      <c r="A57" s="19">
        <v>47</v>
      </c>
      <c r="B57" s="20" t="s">
        <v>36</v>
      </c>
      <c r="C57" s="1">
        <f t="shared" si="0"/>
        <v>0</v>
      </c>
      <c r="D57" s="31"/>
      <c r="E57" s="1"/>
      <c r="F57" s="31"/>
      <c r="G57" s="1"/>
    </row>
    <row r="58" spans="1:7" ht="12">
      <c r="A58" s="19">
        <v>48</v>
      </c>
      <c r="B58" s="20" t="s">
        <v>37</v>
      </c>
      <c r="C58" s="1">
        <f t="shared" si="0"/>
        <v>0</v>
      </c>
      <c r="D58" s="31"/>
      <c r="E58" s="1"/>
      <c r="F58" s="31"/>
      <c r="G58" s="1"/>
    </row>
    <row r="59" spans="1:7" ht="22.5">
      <c r="A59" s="23">
        <v>50</v>
      </c>
      <c r="B59" s="20" t="s">
        <v>69</v>
      </c>
      <c r="C59" s="1">
        <f t="shared" si="0"/>
        <v>0</v>
      </c>
      <c r="D59" s="31"/>
      <c r="E59" s="1"/>
      <c r="F59" s="31"/>
      <c r="G59" s="1"/>
    </row>
    <row r="60" spans="1:7" ht="12" customHeight="1">
      <c r="A60" s="19">
        <v>51</v>
      </c>
      <c r="B60" s="20" t="s">
        <v>38</v>
      </c>
      <c r="C60" s="1">
        <f t="shared" si="0"/>
        <v>0</v>
      </c>
      <c r="D60" s="31"/>
      <c r="E60" s="1"/>
      <c r="F60" s="31"/>
      <c r="G60" s="1"/>
    </row>
    <row r="61" spans="1:7" ht="12" customHeight="1">
      <c r="A61" s="19">
        <v>52</v>
      </c>
      <c r="B61" s="20" t="s">
        <v>52</v>
      </c>
      <c r="C61" s="1">
        <f t="shared" si="0"/>
        <v>0</v>
      </c>
      <c r="D61" s="31"/>
      <c r="E61" s="1"/>
      <c r="F61" s="31"/>
      <c r="G61" s="1"/>
    </row>
    <row r="62" spans="1:7" ht="12" customHeight="1">
      <c r="A62" s="19">
        <v>53</v>
      </c>
      <c r="B62" s="20" t="s">
        <v>59</v>
      </c>
      <c r="C62" s="1">
        <f t="shared" si="0"/>
        <v>0</v>
      </c>
      <c r="D62" s="31"/>
      <c r="E62" s="1"/>
      <c r="F62" s="31"/>
      <c r="G62" s="1"/>
    </row>
    <row r="63" spans="1:7" ht="12" customHeight="1">
      <c r="A63" s="19">
        <v>54</v>
      </c>
      <c r="B63" s="20" t="s">
        <v>58</v>
      </c>
      <c r="C63" s="1">
        <f t="shared" si="0"/>
        <v>0</v>
      </c>
      <c r="D63" s="31"/>
      <c r="E63" s="1"/>
      <c r="F63" s="31"/>
      <c r="G63" s="1"/>
    </row>
    <row r="64" spans="1:7" ht="12" customHeight="1">
      <c r="A64" s="19">
        <v>55</v>
      </c>
      <c r="B64" s="20" t="s">
        <v>62</v>
      </c>
      <c r="C64" s="1">
        <f t="shared" si="0"/>
        <v>0</v>
      </c>
      <c r="D64" s="1"/>
      <c r="E64" s="31"/>
      <c r="F64" s="1"/>
      <c r="G64" s="1"/>
    </row>
    <row r="65" spans="1:7" ht="12" customHeight="1">
      <c r="A65" s="24">
        <v>65</v>
      </c>
      <c r="B65" s="25" t="s">
        <v>39</v>
      </c>
      <c r="C65" s="26">
        <f>D65+E65+F65+G65</f>
        <v>0</v>
      </c>
      <c r="D65" s="34"/>
      <c r="E65" s="35"/>
      <c r="F65" s="34"/>
      <c r="G65" s="34"/>
    </row>
    <row r="66" ht="12" customHeight="1">
      <c r="C66" s="27"/>
    </row>
    <row r="67" ht="12" customHeight="1">
      <c r="C67" s="27"/>
    </row>
    <row r="68" ht="12" customHeight="1">
      <c r="C68" s="27"/>
    </row>
    <row r="69" ht="12" customHeight="1">
      <c r="C69" s="27"/>
    </row>
    <row r="70" ht="12" customHeight="1">
      <c r="C70" s="27"/>
    </row>
    <row r="71" ht="12" customHeight="1">
      <c r="C71" s="27"/>
    </row>
    <row r="72" ht="12" customHeight="1">
      <c r="C72" s="27"/>
    </row>
    <row r="73" ht="12" customHeight="1">
      <c r="C73" s="27"/>
    </row>
    <row r="74" ht="12" customHeight="1">
      <c r="C74" s="27"/>
    </row>
    <row r="75" ht="12" customHeight="1">
      <c r="C75" s="27"/>
    </row>
    <row r="76" ht="12" customHeight="1">
      <c r="C76" s="27"/>
    </row>
    <row r="77" ht="12" customHeight="1">
      <c r="C77" s="27"/>
    </row>
    <row r="78" ht="12" customHeight="1">
      <c r="C78" s="27"/>
    </row>
    <row r="79" ht="12" customHeight="1">
      <c r="C79" s="27"/>
    </row>
    <row r="80" ht="12" customHeight="1">
      <c r="C80" s="27"/>
    </row>
    <row r="81" ht="12" customHeight="1">
      <c r="C81" s="27"/>
    </row>
    <row r="82" ht="12" customHeight="1">
      <c r="C82" s="27"/>
    </row>
    <row r="83" ht="12" customHeight="1">
      <c r="C83" s="27"/>
    </row>
    <row r="84" ht="12" customHeight="1">
      <c r="C84" s="27"/>
    </row>
    <row r="85" ht="12" customHeight="1">
      <c r="C85" s="27"/>
    </row>
    <row r="86" ht="12" customHeight="1">
      <c r="C86" s="27"/>
    </row>
    <row r="87" ht="12" customHeight="1">
      <c r="C87" s="27"/>
    </row>
    <row r="88" ht="12" customHeight="1">
      <c r="C88" s="27"/>
    </row>
    <row r="89" ht="12" customHeight="1">
      <c r="C89" s="27"/>
    </row>
    <row r="90" ht="12" customHeight="1">
      <c r="C90" s="27"/>
    </row>
  </sheetData>
  <mergeCells count="10">
    <mergeCell ref="B3:G3"/>
    <mergeCell ref="B4:G4"/>
    <mergeCell ref="B5:G5"/>
    <mergeCell ref="A7:A8"/>
    <mergeCell ref="B7:B8"/>
    <mergeCell ref="C7:C8"/>
    <mergeCell ref="D7:D8"/>
    <mergeCell ref="E7:E8"/>
    <mergeCell ref="F7:F8"/>
    <mergeCell ref="G7:G8"/>
  </mergeCells>
  <printOptions/>
  <pageMargins left="0.15748031496062992" right="0.15748031496062992" top="0.33" bottom="0.36" header="0.22" footer="0.23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84"/>
  <sheetViews>
    <sheetView showZeros="0" zoomScale="125" zoomScaleNormal="125" workbookViewId="0" topLeftCell="A43">
      <selection activeCell="P28" sqref="P28"/>
    </sheetView>
  </sheetViews>
  <sheetFormatPr defaultColWidth="9.140625" defaultRowHeight="12" customHeight="1"/>
  <cols>
    <col min="1" max="1" width="4.00390625" style="5" customWidth="1"/>
    <col min="2" max="2" width="40.7109375" style="5" customWidth="1"/>
    <col min="3" max="3" width="10.57421875" style="4" customWidth="1"/>
    <col min="4" max="4" width="10.57421875" style="5" customWidth="1"/>
    <col min="5" max="7" width="11.7109375" style="5" customWidth="1"/>
    <col min="8" max="8" width="9.57421875" style="5" bestFit="1" customWidth="1"/>
    <col min="9" max="9" width="9.57421875" style="5" customWidth="1"/>
    <col min="10" max="16384" width="9.140625" style="5" customWidth="1"/>
  </cols>
  <sheetData>
    <row r="1" spans="1:2" ht="12" customHeight="1">
      <c r="A1" s="2"/>
      <c r="B1" s="3"/>
    </row>
    <row r="2" ht="12" customHeight="1">
      <c r="A2" s="6"/>
    </row>
    <row r="3" spans="2:7" s="6" customFormat="1" ht="12" customHeight="1">
      <c r="B3" s="43" t="s">
        <v>63</v>
      </c>
      <c r="C3" s="43"/>
      <c r="D3" s="43"/>
      <c r="E3" s="43"/>
      <c r="F3" s="43"/>
      <c r="G3" s="43"/>
    </row>
    <row r="4" spans="2:7" s="6" customFormat="1" ht="12" customHeight="1">
      <c r="B4" s="43" t="s">
        <v>45</v>
      </c>
      <c r="C4" s="43"/>
      <c r="D4" s="43"/>
      <c r="E4" s="43"/>
      <c r="F4" s="43"/>
      <c r="G4" s="43"/>
    </row>
    <row r="5" spans="2:7" s="6" customFormat="1" ht="12" customHeight="1">
      <c r="B5" s="43"/>
      <c r="C5" s="43"/>
      <c r="D5" s="43"/>
      <c r="E5" s="43"/>
      <c r="F5" s="43"/>
      <c r="G5" s="43"/>
    </row>
    <row r="6" spans="1:7" s="6" customFormat="1" ht="12" customHeight="1">
      <c r="A6" s="6" t="s">
        <v>49</v>
      </c>
      <c r="G6" s="42" t="s">
        <v>0</v>
      </c>
    </row>
    <row r="7" spans="1:7" s="7" customFormat="1" ht="12" customHeight="1">
      <c r="A7" s="44" t="s">
        <v>1</v>
      </c>
      <c r="B7" s="46" t="s">
        <v>2</v>
      </c>
      <c r="C7" s="53" t="s">
        <v>72</v>
      </c>
      <c r="D7" s="50" t="s">
        <v>40</v>
      </c>
      <c r="E7" s="50" t="s">
        <v>41</v>
      </c>
      <c r="F7" s="50" t="s">
        <v>42</v>
      </c>
      <c r="G7" s="50" t="s">
        <v>43</v>
      </c>
    </row>
    <row r="8" spans="1:7" s="7" customFormat="1" ht="24" customHeight="1">
      <c r="A8" s="45"/>
      <c r="B8" s="47"/>
      <c r="C8" s="53"/>
      <c r="D8" s="50"/>
      <c r="E8" s="50"/>
      <c r="F8" s="50"/>
      <c r="G8" s="50"/>
    </row>
    <row r="9" spans="1:7" s="7" customFormat="1" ht="12" customHeight="1">
      <c r="A9" s="8" t="s">
        <v>3</v>
      </c>
      <c r="B9" s="9" t="s">
        <v>4</v>
      </c>
      <c r="C9" s="10">
        <v>1</v>
      </c>
      <c r="D9" s="36">
        <v>2</v>
      </c>
      <c r="E9" s="37">
        <v>3</v>
      </c>
      <c r="F9" s="38">
        <v>4</v>
      </c>
      <c r="G9" s="11">
        <v>5</v>
      </c>
    </row>
    <row r="10" spans="1:7" s="7" customFormat="1" ht="12" customHeight="1">
      <c r="A10" s="12"/>
      <c r="B10" s="13"/>
      <c r="C10" s="14"/>
      <c r="D10" s="29"/>
      <c r="E10" s="14"/>
      <c r="F10" s="29"/>
      <c r="G10" s="14"/>
    </row>
    <row r="11" spans="1:7" s="6" customFormat="1" ht="12" customHeight="1">
      <c r="A11" s="15"/>
      <c r="B11" s="16" t="s">
        <v>70</v>
      </c>
      <c r="C11" s="17">
        <f>SUM(C12:C65)</f>
        <v>1023990</v>
      </c>
      <c r="D11" s="39">
        <f>SUM(D12:D65)</f>
        <v>247129</v>
      </c>
      <c r="E11" s="17">
        <f>SUM(E12:E65)</f>
        <v>247101</v>
      </c>
      <c r="F11" s="39">
        <f>SUM(F12:F65)</f>
        <v>275853</v>
      </c>
      <c r="G11" s="17">
        <f>SUM(G12:G65)</f>
        <v>253907</v>
      </c>
    </row>
    <row r="12" spans="1:7" ht="12" customHeight="1">
      <c r="A12" s="19">
        <v>1</v>
      </c>
      <c r="B12" s="20" t="s">
        <v>5</v>
      </c>
      <c r="C12" s="1"/>
      <c r="D12" s="31"/>
      <c r="E12" s="1"/>
      <c r="F12" s="31"/>
      <c r="G12" s="1"/>
    </row>
    <row r="13" spans="1:7" ht="12" customHeight="1">
      <c r="A13" s="19">
        <v>2</v>
      </c>
      <c r="B13" s="20" t="s">
        <v>6</v>
      </c>
      <c r="C13" s="1">
        <f>D13+E13+F13+G13</f>
        <v>220</v>
      </c>
      <c r="D13" s="31">
        <v>63</v>
      </c>
      <c r="E13" s="1">
        <v>59</v>
      </c>
      <c r="F13" s="31">
        <v>51</v>
      </c>
      <c r="G13" s="1">
        <v>47</v>
      </c>
    </row>
    <row r="14" spans="1:7" ht="12" customHeight="1">
      <c r="A14" s="19">
        <v>3</v>
      </c>
      <c r="B14" s="20" t="s">
        <v>7</v>
      </c>
      <c r="C14" s="1">
        <f>D14+E14+F14+G14</f>
        <v>8477</v>
      </c>
      <c r="D14" s="5">
        <v>2000</v>
      </c>
      <c r="E14" s="32">
        <v>2200</v>
      </c>
      <c r="F14" s="5">
        <v>2000</v>
      </c>
      <c r="G14" s="32">
        <v>2277</v>
      </c>
    </row>
    <row r="15" spans="1:7" ht="12" customHeight="1">
      <c r="A15" s="19">
        <v>4</v>
      </c>
      <c r="B15" s="20" t="s">
        <v>8</v>
      </c>
      <c r="C15" s="1">
        <f aca="true" t="shared" si="0" ref="C15:C65">D15+E15+F15+G15</f>
        <v>0</v>
      </c>
      <c r="D15" s="31"/>
      <c r="E15" s="1"/>
      <c r="F15" s="31"/>
      <c r="G15" s="1"/>
    </row>
    <row r="16" spans="1:7" ht="12" customHeight="1">
      <c r="A16" s="19">
        <v>5</v>
      </c>
      <c r="B16" s="20" t="s">
        <v>9</v>
      </c>
      <c r="C16" s="1">
        <f t="shared" si="0"/>
        <v>0</v>
      </c>
      <c r="D16" s="31"/>
      <c r="E16" s="1"/>
      <c r="F16" s="31"/>
      <c r="G16" s="1"/>
    </row>
    <row r="17" spans="1:7" ht="12" customHeight="1">
      <c r="A17" s="19">
        <v>6</v>
      </c>
      <c r="B17" s="20" t="s">
        <v>10</v>
      </c>
      <c r="C17" s="1">
        <f t="shared" si="0"/>
        <v>0</v>
      </c>
      <c r="D17" s="31"/>
      <c r="E17" s="1"/>
      <c r="F17" s="31"/>
      <c r="G17" s="1"/>
    </row>
    <row r="18" spans="1:7" ht="12" customHeight="1">
      <c r="A18" s="19">
        <v>7</v>
      </c>
      <c r="B18" s="20" t="s">
        <v>44</v>
      </c>
      <c r="C18" s="1">
        <f t="shared" si="0"/>
        <v>0</v>
      </c>
      <c r="D18" s="31"/>
      <c r="E18" s="1"/>
      <c r="F18" s="31"/>
      <c r="G18" s="1"/>
    </row>
    <row r="19" spans="1:7" ht="12" customHeight="1">
      <c r="A19" s="19">
        <v>8</v>
      </c>
      <c r="B19" s="20" t="s">
        <v>11</v>
      </c>
      <c r="C19" s="1">
        <f t="shared" si="0"/>
        <v>0</v>
      </c>
      <c r="D19" s="31"/>
      <c r="E19" s="1"/>
      <c r="F19" s="31"/>
      <c r="G19" s="1"/>
    </row>
    <row r="20" spans="1:7" ht="12" customHeight="1">
      <c r="A20" s="19">
        <v>9</v>
      </c>
      <c r="B20" s="20" t="s">
        <v>12</v>
      </c>
      <c r="C20" s="1">
        <f t="shared" si="0"/>
        <v>0</v>
      </c>
      <c r="D20" s="31"/>
      <c r="E20" s="1"/>
      <c r="F20" s="31"/>
      <c r="G20" s="1"/>
    </row>
    <row r="21" spans="1:7" ht="12" customHeight="1">
      <c r="A21" s="19">
        <v>10</v>
      </c>
      <c r="B21" s="20" t="s">
        <v>13</v>
      </c>
      <c r="C21" s="1">
        <f t="shared" si="0"/>
        <v>0</v>
      </c>
      <c r="D21" s="31"/>
      <c r="E21" s="1"/>
      <c r="F21" s="31"/>
      <c r="G21" s="1"/>
    </row>
    <row r="22" spans="1:7" ht="12" customHeight="1">
      <c r="A22" s="19">
        <v>11</v>
      </c>
      <c r="B22" s="20" t="s">
        <v>14</v>
      </c>
      <c r="C22" s="1">
        <f t="shared" si="0"/>
        <v>0</v>
      </c>
      <c r="D22" s="31"/>
      <c r="E22" s="1"/>
      <c r="F22" s="31"/>
      <c r="G22" s="1"/>
    </row>
    <row r="23" spans="1:7" ht="12" customHeight="1">
      <c r="A23" s="19">
        <v>13</v>
      </c>
      <c r="B23" s="20" t="s">
        <v>15</v>
      </c>
      <c r="C23" s="1">
        <f t="shared" si="0"/>
        <v>560</v>
      </c>
      <c r="D23" s="31">
        <v>133</v>
      </c>
      <c r="E23" s="1">
        <v>142</v>
      </c>
      <c r="F23" s="31">
        <v>142</v>
      </c>
      <c r="G23" s="1">
        <v>143</v>
      </c>
    </row>
    <row r="24" spans="1:7" ht="12" customHeight="1">
      <c r="A24" s="19">
        <v>14</v>
      </c>
      <c r="B24" s="20" t="s">
        <v>16</v>
      </c>
      <c r="C24" s="1">
        <f t="shared" si="0"/>
        <v>15770</v>
      </c>
      <c r="D24" s="31">
        <v>4600</v>
      </c>
      <c r="E24" s="1">
        <v>4600</v>
      </c>
      <c r="F24" s="31">
        <v>3000</v>
      </c>
      <c r="G24" s="1">
        <v>3570</v>
      </c>
    </row>
    <row r="25" spans="1:7" ht="12" customHeight="1">
      <c r="A25" s="19">
        <v>15</v>
      </c>
      <c r="B25" s="20" t="s">
        <v>53</v>
      </c>
      <c r="C25" s="1">
        <f t="shared" si="0"/>
        <v>5</v>
      </c>
      <c r="D25" s="31"/>
      <c r="E25" s="1"/>
      <c r="F25" s="31">
        <v>5</v>
      </c>
      <c r="G25" s="1"/>
    </row>
    <row r="26" spans="1:7" ht="12" customHeight="1">
      <c r="A26" s="19">
        <v>16</v>
      </c>
      <c r="B26" s="20" t="s">
        <v>17</v>
      </c>
      <c r="C26" s="1">
        <f t="shared" si="0"/>
        <v>0</v>
      </c>
      <c r="D26" s="31"/>
      <c r="E26" s="1"/>
      <c r="F26" s="31"/>
      <c r="G26" s="1"/>
    </row>
    <row r="27" spans="1:7" ht="12" customHeight="1">
      <c r="A27" s="19">
        <v>17</v>
      </c>
      <c r="B27" s="20" t="s">
        <v>18</v>
      </c>
      <c r="C27" s="1">
        <f t="shared" si="0"/>
        <v>2782</v>
      </c>
      <c r="D27" s="31">
        <v>763</v>
      </c>
      <c r="E27" s="1">
        <v>743</v>
      </c>
      <c r="F27" s="31">
        <v>535</v>
      </c>
      <c r="G27" s="1">
        <v>741</v>
      </c>
    </row>
    <row r="28" spans="1:7" ht="12" customHeight="1">
      <c r="A28" s="19">
        <v>18</v>
      </c>
      <c r="B28" s="20" t="s">
        <v>19</v>
      </c>
      <c r="C28" s="1">
        <f t="shared" si="0"/>
        <v>3121</v>
      </c>
      <c r="D28" s="31">
        <v>1233</v>
      </c>
      <c r="E28" s="1">
        <v>1018</v>
      </c>
      <c r="F28" s="31">
        <v>598</v>
      </c>
      <c r="G28" s="1">
        <v>272</v>
      </c>
    </row>
    <row r="29" spans="1:7" ht="12" customHeight="1">
      <c r="A29" s="19">
        <v>19</v>
      </c>
      <c r="B29" s="20" t="s">
        <v>54</v>
      </c>
      <c r="C29" s="1">
        <f t="shared" si="0"/>
        <v>40663</v>
      </c>
      <c r="D29" s="31">
        <v>10877</v>
      </c>
      <c r="E29" s="1">
        <v>10896</v>
      </c>
      <c r="F29" s="31">
        <v>10266</v>
      </c>
      <c r="G29" s="1">
        <v>8624</v>
      </c>
    </row>
    <row r="30" spans="1:7" ht="22.5">
      <c r="A30" s="19">
        <v>20</v>
      </c>
      <c r="B30" s="20" t="s">
        <v>61</v>
      </c>
      <c r="C30" s="1">
        <f t="shared" si="0"/>
        <v>968</v>
      </c>
      <c r="D30" s="31">
        <v>300</v>
      </c>
      <c r="E30" s="1">
        <v>289</v>
      </c>
      <c r="F30" s="31">
        <v>189</v>
      </c>
      <c r="G30" s="1">
        <v>190</v>
      </c>
    </row>
    <row r="31" spans="1:7" ht="12" customHeight="1">
      <c r="A31" s="19">
        <v>21</v>
      </c>
      <c r="B31" s="20" t="s">
        <v>55</v>
      </c>
      <c r="C31" s="1">
        <f t="shared" si="0"/>
        <v>0</v>
      </c>
      <c r="D31" s="31"/>
      <c r="E31" s="1"/>
      <c r="F31" s="31"/>
      <c r="G31" s="1"/>
    </row>
    <row r="32" spans="1:7" ht="12" customHeight="1">
      <c r="A32" s="19">
        <v>22</v>
      </c>
      <c r="B32" s="20" t="s">
        <v>20</v>
      </c>
      <c r="C32" s="1">
        <f t="shared" si="0"/>
        <v>0</v>
      </c>
      <c r="D32" s="31"/>
      <c r="E32" s="1"/>
      <c r="F32" s="31"/>
      <c r="G32" s="1"/>
    </row>
    <row r="33" spans="1:7" ht="12" customHeight="1">
      <c r="A33" s="19">
        <v>23</v>
      </c>
      <c r="B33" s="20" t="s">
        <v>64</v>
      </c>
      <c r="C33" s="1">
        <f t="shared" si="0"/>
        <v>0</v>
      </c>
      <c r="D33" s="31"/>
      <c r="E33" s="1"/>
      <c r="F33" s="31"/>
      <c r="G33" s="1"/>
    </row>
    <row r="34" spans="1:7" ht="12" customHeight="1">
      <c r="A34" s="19">
        <v>24</v>
      </c>
      <c r="B34" s="20" t="s">
        <v>56</v>
      </c>
      <c r="C34" s="1">
        <f t="shared" si="0"/>
        <v>0</v>
      </c>
      <c r="D34" s="31"/>
      <c r="E34" s="1"/>
      <c r="F34" s="31"/>
      <c r="G34" s="1"/>
    </row>
    <row r="35" spans="1:7" ht="12" customHeight="1">
      <c r="A35" s="19">
        <v>25</v>
      </c>
      <c r="B35" s="20" t="s">
        <v>65</v>
      </c>
      <c r="C35" s="1">
        <f t="shared" si="0"/>
        <v>896599</v>
      </c>
      <c r="D35" s="31">
        <v>213614</v>
      </c>
      <c r="E35" s="1">
        <v>213614</v>
      </c>
      <c r="F35" s="31">
        <v>245757</v>
      </c>
      <c r="G35" s="1">
        <v>223614</v>
      </c>
    </row>
    <row r="36" spans="1:7" ht="12" customHeight="1">
      <c r="A36" s="19">
        <v>26</v>
      </c>
      <c r="B36" s="20" t="s">
        <v>21</v>
      </c>
      <c r="C36" s="1">
        <f t="shared" si="0"/>
        <v>12106</v>
      </c>
      <c r="D36" s="31">
        <v>3010</v>
      </c>
      <c r="E36" s="1">
        <v>3015</v>
      </c>
      <c r="F36" s="31">
        <v>3015</v>
      </c>
      <c r="G36" s="1">
        <v>3066</v>
      </c>
    </row>
    <row r="37" spans="1:7" ht="12" customHeight="1">
      <c r="A37" s="19">
        <v>27</v>
      </c>
      <c r="B37" s="20" t="s">
        <v>57</v>
      </c>
      <c r="C37" s="1">
        <f t="shared" si="0"/>
        <v>265</v>
      </c>
      <c r="D37" s="31">
        <v>50</v>
      </c>
      <c r="E37" s="1">
        <v>50</v>
      </c>
      <c r="F37" s="31">
        <v>115</v>
      </c>
      <c r="G37" s="1">
        <v>50</v>
      </c>
    </row>
    <row r="38" spans="1:7" ht="12" customHeight="1">
      <c r="A38" s="19">
        <v>28</v>
      </c>
      <c r="B38" s="20" t="s">
        <v>60</v>
      </c>
      <c r="C38" s="1">
        <f t="shared" si="0"/>
        <v>0</v>
      </c>
      <c r="E38" s="32"/>
      <c r="G38" s="32"/>
    </row>
    <row r="39" spans="1:7" ht="12" customHeight="1">
      <c r="A39" s="19">
        <v>29</v>
      </c>
      <c r="B39" s="20" t="s">
        <v>22</v>
      </c>
      <c r="C39" s="1">
        <f t="shared" si="0"/>
        <v>0</v>
      </c>
      <c r="D39" s="31"/>
      <c r="E39" s="1"/>
      <c r="F39" s="31"/>
      <c r="G39" s="1"/>
    </row>
    <row r="40" spans="1:7" ht="12" customHeight="1">
      <c r="A40" s="19">
        <v>30</v>
      </c>
      <c r="B40" s="20" t="s">
        <v>23</v>
      </c>
      <c r="C40" s="1">
        <f t="shared" si="0"/>
        <v>0</v>
      </c>
      <c r="D40" s="31"/>
      <c r="E40" s="1"/>
      <c r="F40" s="31"/>
      <c r="G40" s="1"/>
    </row>
    <row r="41" spans="1:7" ht="12" customHeight="1">
      <c r="A41" s="19">
        <v>31</v>
      </c>
      <c r="B41" s="20" t="s">
        <v>24</v>
      </c>
      <c r="C41" s="1">
        <f t="shared" si="0"/>
        <v>125</v>
      </c>
      <c r="D41" s="31">
        <v>32</v>
      </c>
      <c r="E41" s="1">
        <v>31</v>
      </c>
      <c r="F41" s="31">
        <v>32</v>
      </c>
      <c r="G41" s="1">
        <v>30</v>
      </c>
    </row>
    <row r="42" spans="1:7" ht="12" customHeight="1">
      <c r="A42" s="19">
        <v>32</v>
      </c>
      <c r="B42" s="20" t="s">
        <v>25</v>
      </c>
      <c r="C42" s="1">
        <f t="shared" si="0"/>
        <v>0</v>
      </c>
      <c r="D42" s="31"/>
      <c r="E42" s="1"/>
      <c r="F42" s="31"/>
      <c r="G42" s="1"/>
    </row>
    <row r="43" spans="1:7" ht="12" customHeight="1">
      <c r="A43" s="19">
        <v>33</v>
      </c>
      <c r="B43" s="20" t="s">
        <v>51</v>
      </c>
      <c r="C43" s="1">
        <f t="shared" si="0"/>
        <v>35</v>
      </c>
      <c r="D43" s="31"/>
      <c r="E43" s="1"/>
      <c r="F43" s="31"/>
      <c r="G43" s="1">
        <v>35</v>
      </c>
    </row>
    <row r="44" spans="1:7" ht="12" customHeight="1">
      <c r="A44" s="19">
        <v>34</v>
      </c>
      <c r="B44" s="20" t="s">
        <v>26</v>
      </c>
      <c r="C44" s="1">
        <f t="shared" si="0"/>
        <v>0</v>
      </c>
      <c r="D44" s="31"/>
      <c r="E44" s="1"/>
      <c r="F44" s="31"/>
      <c r="G44" s="1"/>
    </row>
    <row r="45" spans="1:7" ht="12" customHeight="1">
      <c r="A45" s="19">
        <v>35</v>
      </c>
      <c r="B45" s="20" t="s">
        <v>66</v>
      </c>
      <c r="C45" s="1">
        <f t="shared" si="0"/>
        <v>0</v>
      </c>
      <c r="D45" s="31"/>
      <c r="E45" s="1"/>
      <c r="F45" s="31"/>
      <c r="G45" s="1"/>
    </row>
    <row r="46" spans="1:7" ht="22.5">
      <c r="A46" s="19">
        <v>36</v>
      </c>
      <c r="B46" s="20" t="s">
        <v>67</v>
      </c>
      <c r="C46" s="1"/>
      <c r="D46" s="31"/>
      <c r="E46" s="1"/>
      <c r="F46" s="31"/>
      <c r="G46" s="1"/>
    </row>
    <row r="47" spans="1:7" ht="12" customHeight="1">
      <c r="A47" s="19">
        <v>37</v>
      </c>
      <c r="B47" s="20" t="s">
        <v>27</v>
      </c>
      <c r="C47" s="1">
        <f t="shared" si="0"/>
        <v>32773</v>
      </c>
      <c r="D47" s="31">
        <v>8193</v>
      </c>
      <c r="E47" s="1">
        <v>8193</v>
      </c>
      <c r="F47" s="31">
        <v>8193</v>
      </c>
      <c r="G47" s="1">
        <v>8194</v>
      </c>
    </row>
    <row r="48" spans="1:7" ht="22.5">
      <c r="A48" s="21">
        <v>38</v>
      </c>
      <c r="B48" s="22" t="s">
        <v>28</v>
      </c>
      <c r="C48" s="1">
        <f t="shared" si="0"/>
        <v>3344</v>
      </c>
      <c r="D48" s="31">
        <v>867</v>
      </c>
      <c r="E48" s="1">
        <v>827</v>
      </c>
      <c r="F48" s="31">
        <v>825</v>
      </c>
      <c r="G48" s="1">
        <v>825</v>
      </c>
    </row>
    <row r="49" spans="1:7" ht="33.75">
      <c r="A49" s="23">
        <v>39</v>
      </c>
      <c r="B49" s="20" t="s">
        <v>68</v>
      </c>
      <c r="C49" s="1">
        <f t="shared" si="0"/>
        <v>0</v>
      </c>
      <c r="D49" s="31"/>
      <c r="E49" s="1"/>
      <c r="F49" s="31"/>
      <c r="G49" s="1"/>
    </row>
    <row r="50" spans="1:7" ht="12" customHeight="1">
      <c r="A50" s="19">
        <v>40</v>
      </c>
      <c r="B50" s="20" t="s">
        <v>29</v>
      </c>
      <c r="C50" s="1">
        <f t="shared" si="0"/>
        <v>0</v>
      </c>
      <c r="D50" s="31"/>
      <c r="E50" s="1"/>
      <c r="F50" s="31"/>
      <c r="G50" s="1"/>
    </row>
    <row r="51" spans="1:7" ht="12" customHeight="1">
      <c r="A51" s="19">
        <v>41</v>
      </c>
      <c r="B51" s="20" t="s">
        <v>30</v>
      </c>
      <c r="C51" s="1">
        <f t="shared" si="0"/>
        <v>0</v>
      </c>
      <c r="D51" s="31"/>
      <c r="E51" s="1"/>
      <c r="F51" s="31"/>
      <c r="G51" s="1"/>
    </row>
    <row r="52" spans="1:7" ht="12" customHeight="1">
      <c r="A52" s="19">
        <v>42</v>
      </c>
      <c r="B52" s="20" t="s">
        <v>31</v>
      </c>
      <c r="C52" s="1">
        <f t="shared" si="0"/>
        <v>0</v>
      </c>
      <c r="D52" s="31"/>
      <c r="E52" s="1"/>
      <c r="F52" s="31"/>
      <c r="G52" s="1"/>
    </row>
    <row r="53" spans="1:7" ht="12" customHeight="1">
      <c r="A53" s="19">
        <v>43</v>
      </c>
      <c r="B53" s="20" t="s">
        <v>32</v>
      </c>
      <c r="C53" s="1">
        <f t="shared" si="0"/>
        <v>0</v>
      </c>
      <c r="D53" s="31"/>
      <c r="E53" s="1"/>
      <c r="F53" s="31"/>
      <c r="G53" s="1"/>
    </row>
    <row r="54" spans="1:7" ht="12" customHeight="1">
      <c r="A54" s="19">
        <v>44</v>
      </c>
      <c r="B54" s="20" t="s">
        <v>33</v>
      </c>
      <c r="C54" s="1">
        <f t="shared" si="0"/>
        <v>100</v>
      </c>
      <c r="D54" s="31"/>
      <c r="E54" s="1"/>
      <c r="F54" s="31">
        <v>25</v>
      </c>
      <c r="G54" s="1">
        <v>75</v>
      </c>
    </row>
    <row r="55" spans="1:7" ht="12" customHeight="1">
      <c r="A55" s="19">
        <v>45</v>
      </c>
      <c r="B55" s="20" t="s">
        <v>34</v>
      </c>
      <c r="C55" s="1">
        <f t="shared" si="0"/>
        <v>0</v>
      </c>
      <c r="D55" s="31"/>
      <c r="E55" s="1"/>
      <c r="F55" s="31"/>
      <c r="G55" s="1"/>
    </row>
    <row r="56" spans="1:7" ht="12" customHeight="1">
      <c r="A56" s="19">
        <v>46</v>
      </c>
      <c r="B56" s="20" t="s">
        <v>35</v>
      </c>
      <c r="C56" s="1">
        <f t="shared" si="0"/>
        <v>0</v>
      </c>
      <c r="D56" s="31"/>
      <c r="E56" s="1"/>
      <c r="F56" s="31"/>
      <c r="G56" s="1"/>
    </row>
    <row r="57" spans="1:7" ht="12" customHeight="1">
      <c r="A57" s="19">
        <v>47</v>
      </c>
      <c r="B57" s="20" t="s">
        <v>36</v>
      </c>
      <c r="C57" s="31">
        <f t="shared" si="0"/>
        <v>4143</v>
      </c>
      <c r="D57" s="1">
        <v>660</v>
      </c>
      <c r="E57" s="31">
        <v>690</v>
      </c>
      <c r="F57" s="1">
        <v>870</v>
      </c>
      <c r="G57" s="1">
        <v>1923</v>
      </c>
    </row>
    <row r="58" spans="1:7" ht="12" customHeight="1">
      <c r="A58" s="19">
        <v>48</v>
      </c>
      <c r="B58" s="20" t="s">
        <v>37</v>
      </c>
      <c r="C58" s="1">
        <f t="shared" si="0"/>
        <v>0</v>
      </c>
      <c r="D58" s="31"/>
      <c r="E58" s="1"/>
      <c r="F58" s="31"/>
      <c r="G58" s="1"/>
    </row>
    <row r="59" spans="1:7" ht="22.5">
      <c r="A59" s="23">
        <v>50</v>
      </c>
      <c r="B59" s="20" t="s">
        <v>69</v>
      </c>
      <c r="C59" s="1">
        <f t="shared" si="0"/>
        <v>0</v>
      </c>
      <c r="D59" s="31"/>
      <c r="E59" s="1"/>
      <c r="F59" s="31"/>
      <c r="G59" s="1"/>
    </row>
    <row r="60" spans="1:7" ht="12" customHeight="1">
      <c r="A60" s="19">
        <v>51</v>
      </c>
      <c r="B60" s="20" t="s">
        <v>38</v>
      </c>
      <c r="C60" s="1">
        <f t="shared" si="0"/>
        <v>0</v>
      </c>
      <c r="D60" s="31"/>
      <c r="E60" s="1"/>
      <c r="F60" s="31"/>
      <c r="G60" s="1"/>
    </row>
    <row r="61" spans="1:7" ht="12" customHeight="1">
      <c r="A61" s="19">
        <v>52</v>
      </c>
      <c r="B61" s="20" t="s">
        <v>52</v>
      </c>
      <c r="C61" s="1">
        <f t="shared" si="0"/>
        <v>0</v>
      </c>
      <c r="D61" s="31"/>
      <c r="E61" s="1"/>
      <c r="F61" s="31"/>
      <c r="G61" s="1"/>
    </row>
    <row r="62" spans="1:7" ht="12" customHeight="1">
      <c r="A62" s="19">
        <v>53</v>
      </c>
      <c r="B62" s="20" t="s">
        <v>59</v>
      </c>
      <c r="C62" s="1">
        <f t="shared" si="0"/>
        <v>0</v>
      </c>
      <c r="D62" s="31"/>
      <c r="E62" s="1"/>
      <c r="F62" s="31"/>
      <c r="G62" s="1"/>
    </row>
    <row r="63" spans="1:7" ht="12" customHeight="1">
      <c r="A63" s="19">
        <v>54</v>
      </c>
      <c r="B63" s="40" t="s">
        <v>58</v>
      </c>
      <c r="C63" s="1">
        <f t="shared" si="0"/>
        <v>1934</v>
      </c>
      <c r="D63" s="31">
        <v>734</v>
      </c>
      <c r="E63" s="1">
        <v>734</v>
      </c>
      <c r="F63" s="31">
        <v>235</v>
      </c>
      <c r="G63" s="1">
        <v>231</v>
      </c>
    </row>
    <row r="64" spans="1:7" ht="12" customHeight="1">
      <c r="A64" s="19">
        <v>55</v>
      </c>
      <c r="B64" s="20" t="s">
        <v>62</v>
      </c>
      <c r="C64" s="1">
        <f t="shared" si="0"/>
        <v>0</v>
      </c>
      <c r="D64" s="31"/>
      <c r="E64" s="1"/>
      <c r="F64" s="31"/>
      <c r="G64" s="1"/>
    </row>
    <row r="65" spans="1:7" ht="12" customHeight="1">
      <c r="A65" s="24">
        <v>65</v>
      </c>
      <c r="B65" s="25" t="s">
        <v>39</v>
      </c>
      <c r="C65" s="26">
        <f t="shared" si="0"/>
        <v>0</v>
      </c>
      <c r="D65" s="41"/>
      <c r="E65" s="26"/>
      <c r="F65" s="41"/>
      <c r="G65" s="26"/>
    </row>
    <row r="66" ht="12" customHeight="1">
      <c r="C66" s="27"/>
    </row>
    <row r="67" ht="12" customHeight="1">
      <c r="C67" s="27"/>
    </row>
    <row r="68" ht="12" customHeight="1">
      <c r="C68" s="27"/>
    </row>
    <row r="69" ht="12" customHeight="1">
      <c r="C69" s="27"/>
    </row>
    <row r="70" ht="12" customHeight="1">
      <c r="C70" s="27"/>
    </row>
    <row r="71" ht="12" customHeight="1">
      <c r="C71" s="27"/>
    </row>
    <row r="72" ht="12" customHeight="1">
      <c r="C72" s="27"/>
    </row>
    <row r="73" ht="12" customHeight="1">
      <c r="C73" s="27"/>
    </row>
    <row r="74" ht="12" customHeight="1">
      <c r="C74" s="27"/>
    </row>
    <row r="75" ht="12" customHeight="1">
      <c r="C75" s="27"/>
    </row>
    <row r="76" ht="12" customHeight="1">
      <c r="C76" s="27"/>
    </row>
    <row r="77" ht="12" customHeight="1">
      <c r="C77" s="27"/>
    </row>
    <row r="78" ht="12" customHeight="1">
      <c r="C78" s="27"/>
    </row>
    <row r="79" ht="12" customHeight="1">
      <c r="C79" s="27"/>
    </row>
    <row r="80" ht="12" customHeight="1">
      <c r="C80" s="27"/>
    </row>
    <row r="81" ht="12" customHeight="1">
      <c r="C81" s="27"/>
    </row>
    <row r="82" ht="12" customHeight="1">
      <c r="C82" s="27"/>
    </row>
    <row r="83" ht="12" customHeight="1">
      <c r="C83" s="27"/>
    </row>
    <row r="84" ht="12" customHeight="1">
      <c r="C84" s="27"/>
    </row>
  </sheetData>
  <mergeCells count="10">
    <mergeCell ref="B3:G3"/>
    <mergeCell ref="B4:G4"/>
    <mergeCell ref="B5:G5"/>
    <mergeCell ref="A7:A8"/>
    <mergeCell ref="B7:B8"/>
    <mergeCell ref="C7:C8"/>
    <mergeCell ref="D7:D8"/>
    <mergeCell ref="E7:E8"/>
    <mergeCell ref="F7:F8"/>
    <mergeCell ref="G7:G8"/>
  </mergeCells>
  <printOptions/>
  <pageMargins left="0.15748031496062992" right="0.15748031496062992" top="0.45" bottom="0.28" header="0.28" footer="0.18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69540574</cp:lastModifiedBy>
  <cp:lastPrinted>2015-09-02T13:47:15Z</cp:lastPrinted>
  <dcterms:created xsi:type="dcterms:W3CDTF">2011-02-09T07:07:22Z</dcterms:created>
  <dcterms:modified xsi:type="dcterms:W3CDTF">2015-09-10T08:04:49Z</dcterms:modified>
  <cp:category/>
  <cp:version/>
  <cp:contentType/>
  <cp:contentStatus/>
</cp:coreProperties>
</file>