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<sst xmlns="http://schemas.openxmlformats.org/spreadsheetml/2006/main" count="30" uniqueCount="19">
  <si>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</si>
  <si>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</si>
  <si>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</si>
  <si>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</si>
  <si>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</si>
  <si>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</si>
  <si>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</si>
  <si>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</si>
  <si>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</si>
  <si>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</si>
  <si>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</si>
  <si>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</si>
  <si>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</si>
  <si>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</si>
  <si>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</si>
  <si>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</si>
  <si>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</t>
  </si>
  <si>
    <t xml:space="preserve">   -pe anul 2015 -</t>
  </si>
  <si>
    <t>PIB - milioane lei  - 701000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</si>
</sst>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/>
    </xf>
    <xf numFmtId="3" fontId="4" fillId="0" borderId="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4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13.42187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</cols>
  <sheetData>
    <row r="2" spans="1:13" ht="15.7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L2" s="33" t="s">
        <v>16</v>
      </c>
      <c r="M2" s="29">
        <v>701000</v>
      </c>
    </row>
    <row r="3" spans="1:10" ht="32.25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4.2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18</v>
      </c>
      <c r="B11" s="20"/>
      <c r="C11" s="20"/>
      <c r="D11" s="20"/>
      <c r="E11" s="20"/>
      <c r="F11" s="20"/>
      <c r="G11" s="20"/>
    </row>
    <row r="12" spans="1:14" ht="12.75">
      <c r="A12" s="42" t="s">
        <v>5</v>
      </c>
      <c r="B12" s="42"/>
      <c r="C12" s="30">
        <f>C15+C18+C21+C24</f>
        <v>233333.19999999998</v>
      </c>
      <c r="D12" s="30"/>
      <c r="E12" s="30">
        <f>E15+E18+E21+E24</f>
        <v>246328.9</v>
      </c>
      <c r="F12" s="30"/>
      <c r="G12" s="30">
        <f>C12-E12</f>
        <v>-12995.700000000012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2"/>
    </row>
    <row r="13" spans="1:14" ht="12.75">
      <c r="A13" s="21" t="s">
        <v>13</v>
      </c>
      <c r="B13" s="21"/>
      <c r="C13" s="22">
        <f>C12/C12*100</f>
        <v>100</v>
      </c>
      <c r="D13" s="22"/>
      <c r="E13" s="22">
        <f>E12/E12*100</f>
        <v>100</v>
      </c>
      <c r="F13" s="22"/>
      <c r="G13" s="22">
        <f>G12/G12*100</f>
        <v>100</v>
      </c>
      <c r="H13" s="5"/>
      <c r="I13" s="5"/>
      <c r="J13" s="5"/>
      <c r="K13" s="4"/>
      <c r="L13" s="4"/>
      <c r="N13" s="32"/>
    </row>
    <row r="14" spans="1:7" ht="12.75">
      <c r="A14" s="23" t="s">
        <v>14</v>
      </c>
      <c r="B14" s="24"/>
      <c r="C14" s="34">
        <f>C12/$M$2*100</f>
        <v>33.285763195435095</v>
      </c>
      <c r="D14" s="34"/>
      <c r="E14" s="34">
        <f>E12/$M$2*100</f>
        <v>35.13964336661912</v>
      </c>
      <c r="F14" s="34"/>
      <c r="G14" s="34">
        <f>G12/$M$2*100</f>
        <v>-1.8538801711840243</v>
      </c>
    </row>
    <row r="15" spans="1:13" ht="12.75">
      <c r="A15" s="38" t="s">
        <v>0</v>
      </c>
      <c r="B15" s="38"/>
      <c r="C15" s="31">
        <v>58289.3</v>
      </c>
      <c r="D15" s="31"/>
      <c r="E15" s="31">
        <v>59508.7</v>
      </c>
      <c r="F15" s="31"/>
      <c r="G15" s="31">
        <f>C15-E15</f>
        <v>-1219.3999999999942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2"/>
    </row>
    <row r="16" spans="1:10" ht="12.75">
      <c r="A16" s="12" t="s">
        <v>13</v>
      </c>
      <c r="B16" s="11"/>
      <c r="C16" s="10">
        <f>C15/C12*100</f>
        <v>24.981142846367344</v>
      </c>
      <c r="D16" s="10"/>
      <c r="E16" s="10">
        <f>E15/E12*100</f>
        <v>24.15822909938704</v>
      </c>
      <c r="F16" s="10"/>
      <c r="G16" s="10">
        <f>G15/G12*100</f>
        <v>9.38310364197383</v>
      </c>
      <c r="H16" s="6"/>
      <c r="I16" s="6"/>
      <c r="J16" s="6"/>
    </row>
    <row r="17" spans="1:7" ht="14.25" customHeight="1">
      <c r="A17" s="26" t="s">
        <v>14</v>
      </c>
      <c r="B17" s="27"/>
      <c r="C17" s="35">
        <f>C15/$M$2*100</f>
        <v>8.315164051355207</v>
      </c>
      <c r="D17" s="35"/>
      <c r="E17" s="35">
        <f>E15/$M$2*100</f>
        <v>8.489115549215406</v>
      </c>
      <c r="F17" s="35"/>
      <c r="G17" s="35">
        <f>G15/$M$2*100</f>
        <v>-0.1739514978601989</v>
      </c>
    </row>
    <row r="18" spans="1:10" ht="12.75">
      <c r="A18" s="38" t="s">
        <v>1</v>
      </c>
      <c r="B18" s="38"/>
      <c r="C18" s="31">
        <v>58991.1</v>
      </c>
      <c r="D18" s="31"/>
      <c r="E18" s="31">
        <v>61702.6</v>
      </c>
      <c r="F18" s="31"/>
      <c r="G18" s="31">
        <f>C18-E18</f>
        <v>-2711.5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25.28191444680826</v>
      </c>
      <c r="D19" s="10"/>
      <c r="E19" s="10">
        <f>E18/E12*100</f>
        <v>25.048867591257057</v>
      </c>
      <c r="F19" s="10"/>
      <c r="G19" s="10">
        <f>G18/G12*100</f>
        <v>20.864593673291917</v>
      </c>
      <c r="H19" s="6"/>
      <c r="I19" s="6"/>
      <c r="J19" s="6"/>
    </row>
    <row r="20" spans="1:7" ht="13.5" customHeight="1">
      <c r="A20" s="26" t="s">
        <v>14</v>
      </c>
      <c r="B20" s="25"/>
      <c r="C20" s="36">
        <f>C18/$M$2*100</f>
        <v>8.41527817403709</v>
      </c>
      <c r="D20" s="36"/>
      <c r="E20" s="35">
        <f>E18/$M$2*100</f>
        <v>8.802082738944366</v>
      </c>
      <c r="F20" s="36"/>
      <c r="G20" s="35">
        <f>G18/$M$2*100</f>
        <v>-0.38680456490727533</v>
      </c>
    </row>
    <row r="21" spans="1:10" ht="12.75">
      <c r="A21" s="38" t="s">
        <v>2</v>
      </c>
      <c r="B21" s="38"/>
      <c r="C21" s="31">
        <v>59362.9</v>
      </c>
      <c r="D21" s="31"/>
      <c r="E21" s="31">
        <v>62661.7</v>
      </c>
      <c r="F21" s="31"/>
      <c r="G21" s="31">
        <f>C21-E21</f>
        <v>-3298.7999999999956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25.44125739500423</v>
      </c>
      <c r="D22" s="10"/>
      <c r="E22" s="10">
        <f>E21/E12*100</f>
        <v>25.438225072250965</v>
      </c>
      <c r="F22" s="10"/>
      <c r="G22" s="10">
        <f>G21/G12*100</f>
        <v>25.383780789030162</v>
      </c>
      <c r="H22" s="6"/>
      <c r="I22" s="6"/>
      <c r="J22" s="6"/>
    </row>
    <row r="23" spans="1:10" ht="12.75">
      <c r="A23" s="26" t="s">
        <v>14</v>
      </c>
      <c r="B23" s="28"/>
      <c r="C23" s="36">
        <f>C21/$M$2*100</f>
        <v>8.468316690442226</v>
      </c>
      <c r="D23" s="36"/>
      <c r="E23" s="35">
        <f>E21/$M$2*100</f>
        <v>8.938901569186877</v>
      </c>
      <c r="F23" s="36"/>
      <c r="G23" s="35">
        <f>G21/$M$2*100</f>
        <v>-0.4705848787446499</v>
      </c>
      <c r="H23" s="4"/>
      <c r="I23" s="4"/>
      <c r="J23" s="4"/>
    </row>
    <row r="24" spans="1:10" ht="12.75">
      <c r="A24" s="38" t="s">
        <v>3</v>
      </c>
      <c r="B24" s="38"/>
      <c r="C24" s="31">
        <v>56689.9</v>
      </c>
      <c r="D24" s="31"/>
      <c r="E24" s="31">
        <v>62455.9</v>
      </c>
      <c r="F24" s="31"/>
      <c r="G24" s="31">
        <f>C24-E24</f>
        <v>-5766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24.29568531182018</v>
      </c>
      <c r="D25" s="13"/>
      <c r="E25" s="13">
        <f>E24/E12*100</f>
        <v>25.354678237104945</v>
      </c>
      <c r="F25" s="13"/>
      <c r="G25" s="10">
        <f>G24/G12*100</f>
        <v>44.36852189570392</v>
      </c>
      <c r="H25" s="7"/>
    </row>
    <row r="26" spans="1:10" ht="12.75">
      <c r="A26" s="26" t="s">
        <v>14</v>
      </c>
      <c r="B26" s="1"/>
      <c r="C26" s="36">
        <f>C24/$M$2*100</f>
        <v>8.08700427960057</v>
      </c>
      <c r="D26" s="37"/>
      <c r="E26" s="35">
        <f>E24/$M$2*100</f>
        <v>8.909543509272467</v>
      </c>
      <c r="F26" s="37"/>
      <c r="G26" s="35">
        <f>G24/$M$2*100</f>
        <v>-0.8225392296718972</v>
      </c>
      <c r="H26" s="1"/>
      <c r="I26" s="1"/>
      <c r="J26" s="1"/>
    </row>
    <row r="28" ht="12.75">
      <c r="B28" s="4"/>
    </row>
    <row r="47" ht="12.75">
      <c r="G47" s="9"/>
    </row>
  </sheetData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69540574</cp:lastModifiedBy>
  <cp:lastPrinted>2015-09-09T10:51:29Z</cp:lastPrinted>
  <dcterms:created xsi:type="dcterms:W3CDTF">2002-06-11T15:06:56Z</dcterms:created>
  <dcterms:modified xsi:type="dcterms:W3CDTF">2015-09-10T08:09:16Z</dcterms:modified>
  <cp:category/>
  <cp:version/>
  <cp:contentType/>
  <cp:contentStatus/>
</cp:coreProperties>
</file>