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6.1.127\retea\Buget 2024\LEGEA BUGETULUI 2024\Pentru site 12 dec\"/>
    </mc:Choice>
  </mc:AlternateContent>
  <bookViews>
    <workbookView xWindow="0" yWindow="0" windowWidth="28800" windowHeight="11730"/>
  </bookViews>
  <sheets>
    <sheet name="Anexa 7" sheetId="1" r:id="rId1"/>
  </sheets>
  <externalReferences>
    <externalReference r:id="rId2"/>
  </externalReferences>
  <definedNames>
    <definedName name="__xlfn_NUMBERVALUE">#N/A</definedName>
    <definedName name="_xlnm.Print_Area" localSheetId="0">'Anexa 7'!$A$1:$I$63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1" l="1"/>
  <c r="C53" i="1"/>
  <c r="H9" i="1"/>
  <c r="I9" i="1"/>
  <c r="G9" i="1"/>
  <c r="F9" i="1"/>
  <c r="E9" i="1"/>
  <c r="C9" i="1" l="1"/>
</calcChain>
</file>

<file path=xl/sharedStrings.xml><?xml version="1.0" encoding="utf-8"?>
<sst xmlns="http://schemas.openxmlformats.org/spreadsheetml/2006/main" count="78" uniqueCount="73">
  <si>
    <t>Anexa nr.7</t>
  </si>
  <si>
    <t xml:space="preserve">SUME  </t>
  </si>
  <si>
    <t>defalcate din taxa pe valoarea adăugată pentru echilibrarea bugetelor locale pe anul 2024</t>
  </si>
  <si>
    <t>și estimări pe anii 2025-2027</t>
  </si>
  <si>
    <t>mii lei</t>
  </si>
  <si>
    <t>Nr. crt.</t>
  </si>
  <si>
    <t>Judeţul</t>
  </si>
  <si>
    <t>Propuneri                        2024</t>
  </si>
  <si>
    <t>din care:</t>
  </si>
  <si>
    <t>ESTIMĂRI</t>
  </si>
  <si>
    <t>Județ</t>
  </si>
  <si>
    <t>Comune, orașe, municipii</t>
  </si>
  <si>
    <t>2=3+4</t>
  </si>
  <si>
    <t xml:space="preserve">                 T O T A L</t>
  </si>
  <si>
    <t>ALBA</t>
  </si>
  <si>
    <t xml:space="preserve">1) </t>
  </si>
  <si>
    <t>ARAD</t>
  </si>
  <si>
    <t>ARGEŞ</t>
  </si>
  <si>
    <t>BACĂU</t>
  </si>
  <si>
    <t>BIHOR</t>
  </si>
  <si>
    <t>BISTRIŢA - NĂSĂUD</t>
  </si>
  <si>
    <t>BOTOŞANI</t>
  </si>
  <si>
    <t>BRAŞOV</t>
  </si>
  <si>
    <t>BRĂILA</t>
  </si>
  <si>
    <t>BUZĂU</t>
  </si>
  <si>
    <t>CARAŞ - SEVERIN</t>
  </si>
  <si>
    <t>CĂLĂRAŞI</t>
  </si>
  <si>
    <t>CLUJ</t>
  </si>
  <si>
    <t>CONSTANŢA</t>
  </si>
  <si>
    <t xml:space="preserve">2) </t>
  </si>
  <si>
    <t>COVASNA</t>
  </si>
  <si>
    <t>DÂMBOVIŢA</t>
  </si>
  <si>
    <t>DOLJ</t>
  </si>
  <si>
    <t>GALAŢI</t>
  </si>
  <si>
    <t>GIURGIU</t>
  </si>
  <si>
    <t>GORJ</t>
  </si>
  <si>
    <t>HARGHITA</t>
  </si>
  <si>
    <t>HUNEDOARA</t>
  </si>
  <si>
    <t>IALOMIŢA</t>
  </si>
  <si>
    <t>IAŞI</t>
  </si>
  <si>
    <t>ILFOV</t>
  </si>
  <si>
    <t>MARAMUREŞ</t>
  </si>
  <si>
    <t>MEHEDINŢI</t>
  </si>
  <si>
    <t>MUREŞ</t>
  </si>
  <si>
    <t>NEAMŢ</t>
  </si>
  <si>
    <t>OLT</t>
  </si>
  <si>
    <t>PRAHOVA</t>
  </si>
  <si>
    <t>SATU MARE</t>
  </si>
  <si>
    <t>SĂLAJ</t>
  </si>
  <si>
    <t>SIBIU</t>
  </si>
  <si>
    <t>SUCEAVA</t>
  </si>
  <si>
    <t xml:space="preserve">3) </t>
  </si>
  <si>
    <t>TELEORMAN</t>
  </si>
  <si>
    <t>TIMIŞ</t>
  </si>
  <si>
    <t>TULCEA</t>
  </si>
  <si>
    <t>VASLUI</t>
  </si>
  <si>
    <t>VÂLCEA</t>
  </si>
  <si>
    <t>VRANCEA</t>
  </si>
  <si>
    <t>Sume ce se repartizează în baza unor acte normative:</t>
  </si>
  <si>
    <t>1)</t>
  </si>
  <si>
    <t>2)</t>
  </si>
  <si>
    <t xml:space="preserve"> În baza prevederilor art.4 din Ordonanța de urgență a Guvernului nr.19/2006 privind utilizarea plajei Mării Negre și controlul activităților desfășurate pe plajă, aprobată cu modificări și completări prin Legea nr. 274/2006, cu modificările și completările ulterioare, pentru finanțarea serviciilor publice de salvare acvatică-salvamar și a posturilor de prim ajutor din județul Constanța , astfel:</t>
  </si>
  <si>
    <t xml:space="preserve">      -municipiului Constanța pentru stațiunile Constanța și Mamaia</t>
  </si>
  <si>
    <t xml:space="preserve">      -municipiului Mangalia pentru stațiunile Mangalia, Olimp, Neptun, Jupiter, Cap Aurora, Venus,  Saturn </t>
  </si>
  <si>
    <t xml:space="preserve">      -orașului Eforie pentru stațiunile Eforie Nord și Eforie Sud</t>
  </si>
  <si>
    <t xml:space="preserve">      -orașului Năvodari pentru stațiunea Năvodari</t>
  </si>
  <si>
    <t xml:space="preserve">      -comunei Costinești pentru stațiunea Costinești</t>
  </si>
  <si>
    <t xml:space="preserve">      -comunei Limanu pentru stațiunile 2 Mai și Vama Veche</t>
  </si>
  <si>
    <t xml:space="preserve">      -comunei 23 August</t>
  </si>
  <si>
    <t xml:space="preserve">      -comunei Tuzla</t>
  </si>
  <si>
    <t>3)</t>
  </si>
  <si>
    <t>În baza prevederilor Ordonanței Guvernului nr. 27/1996 privind acordarea de facilităţi persoanelor care domiciliază sau lucrează în unele localităţi din Munţii Apuseni şi în Rezervaţia Biosferei "Delta Dunării", republicată, cu modificările și completările ulterioare, potrivit Anexei nr.7/01</t>
  </si>
  <si>
    <r>
      <t xml:space="preserve">Sume pentru finanţarea cheltuielilor determinate de achitarea obligațiilor de plată ale unităţilor administrativ-teritoriale din judeţul Suceava, aferente împrumutului extern contractat pentru realizarea Programului "Utilităţi şi mediu la standarde europene în judeţul Suceava", potrivit prevederilor art. XII alin. (1) lit. b) din Ordonanţa de urgenţă a Guvernului nr. 114/2009 privind unele măsuri financiar-bugetare, aprobată prin Legea nr. 240/2011, cu modificările ulterioare, detaliate pe destinatii și pe unități administrativ-teritoriale potrivit </t>
    </r>
    <r>
      <rPr>
        <sz val="10"/>
        <rFont val="Arial"/>
        <family val="2"/>
      </rPr>
      <t>Anexei nr.7/02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</si>
</sst>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
    <numFmt numFmtId="165" formatCode="#,##0&quot;      &quot;"/>
  </numFmts>
  <fonts count="17" x14ac:knownFonts="1">
    <font>
      <sz val="10"/>
      <name val="Arial"/>
      <family val="2"/>
    </font>
    <font>
      <sz val="10"/>
      <name val="Arial"/>
      <family val="2"/>
    </font>
    <font>
      <sz val="11"/>
      <name val="Arial CE"/>
      <family val="2"/>
      <charset val="238"/>
    </font>
    <font>
      <b/>
      <sz val="11"/>
      <name val="Arial CE"/>
      <family val="2"/>
      <charset val="238"/>
    </font>
    <font>
      <b/>
      <sz val="12"/>
      <name val="Arial CE"/>
      <family val="2"/>
      <charset val="238"/>
    </font>
    <font>
      <sz val="12"/>
      <name val="Arial CE"/>
      <family val="2"/>
      <charset val="238"/>
    </font>
    <font>
      <sz val="8"/>
      <name val="Arial CE"/>
      <family val="2"/>
      <charset val="238"/>
    </font>
    <font>
      <sz val="12"/>
      <color indexed="8"/>
      <name val="Arial"/>
      <family val="2"/>
    </font>
    <font>
      <vertAlign val="superscript"/>
      <sz val="11"/>
      <name val="Calibri Light"/>
      <family val="2"/>
    </font>
    <font>
      <sz val="10"/>
      <name val="Arial"/>
      <family val="2"/>
      <charset val="238"/>
    </font>
    <font>
      <vertAlign val="superscript"/>
      <sz val="9"/>
      <name val="Calibri Light"/>
      <family val="2"/>
    </font>
    <font>
      <b/>
      <sz val="10"/>
      <name val="Arial"/>
      <family val="2"/>
    </font>
    <font>
      <b/>
      <sz val="11"/>
      <name val="Arial CE"/>
      <charset val="238"/>
    </font>
    <font>
      <vertAlign val="superscript"/>
      <sz val="10"/>
      <name val="Arial"/>
      <family val="2"/>
    </font>
    <font>
      <sz val="11"/>
      <color indexed="10"/>
      <name val="Arial CE"/>
      <family val="2"/>
      <charset val="238"/>
    </font>
    <font>
      <vertAlign val="superscript"/>
      <sz val="11"/>
      <color rgb="FFFF0000"/>
      <name val="Arial CE"/>
      <family val="2"/>
      <charset val="238"/>
    </font>
    <font>
      <b/>
      <sz val="10"/>
      <color rgb="FFFF0000"/>
      <name val="Arial"/>
      <family val="2"/>
    </font>
  </fonts>
  <fills count="3">
    <fill>
      <patternFill patternType="none"/>
    </fill>
    <fill>
      <patternFill patternType="gray125"/>
    </fill>
    <fill>
      <patternFill patternType="solid">
        <fgColor rgb="FF92D050"/>
        <bgColor indexed="64"/>
      </patternFill>
    </fill>
  </fills>
  <borders count="31">
    <border>
      <left/>
      <right/>
      <top/>
      <bottom/>
      <diagonal/>
    </border>
    <border>
      <left style="hair">
        <color indexed="8"/>
      </left>
      <right style="hair">
        <color indexed="8"/>
      </right>
      <top style="thin">
        <color indexed="64"/>
      </top>
      <bottom style="hair">
        <color indexed="8"/>
      </bottom>
      <diagonal/>
    </border>
    <border>
      <left style="hair">
        <color indexed="8"/>
      </left>
      <right/>
      <top style="thin">
        <color indexed="64"/>
      </top>
      <bottom style="hair">
        <color indexed="8"/>
      </bottom>
      <diagonal/>
    </border>
    <border>
      <left/>
      <right/>
      <top style="thin">
        <color indexed="64"/>
      </top>
      <bottom/>
      <diagonal/>
    </border>
    <border>
      <left/>
      <right/>
      <top style="thin">
        <color indexed="64"/>
      </top>
      <bottom style="hair">
        <color indexed="8"/>
      </bottom>
      <diagonal/>
    </border>
    <border>
      <left/>
      <right style="hair">
        <color indexed="8"/>
      </right>
      <top style="thin">
        <color indexed="64"/>
      </top>
      <bottom style="hair">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64"/>
      </bottom>
      <diagonal/>
    </border>
    <border>
      <left/>
      <right/>
      <top/>
      <bottom style="thin">
        <color indexed="64"/>
      </bottom>
      <diagonal/>
    </border>
    <border>
      <left/>
      <right/>
      <top style="hair">
        <color indexed="8"/>
      </top>
      <bottom style="thin">
        <color indexed="8"/>
      </bottom>
      <diagonal/>
    </border>
    <border>
      <left/>
      <right style="hair">
        <color indexed="8"/>
      </right>
      <top/>
      <bottom style="thin">
        <color indexed="64"/>
      </bottom>
      <diagonal/>
    </border>
    <border>
      <left style="hair">
        <color indexed="8"/>
      </left>
      <right/>
      <top/>
      <bottom style="thin">
        <color indexed="64"/>
      </bottom>
      <diagonal/>
    </border>
    <border>
      <left style="hair">
        <color indexed="8"/>
      </left>
      <right/>
      <top/>
      <bottom style="hair">
        <color indexed="8"/>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hair">
        <color indexed="64"/>
      </left>
      <right/>
      <top/>
      <bottom style="hair">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64"/>
      </left>
      <right/>
      <top/>
      <bottom style="thin">
        <color indexed="64"/>
      </bottom>
      <diagonal/>
    </border>
    <border>
      <left style="thin">
        <color indexed="64"/>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style="hair">
        <color indexed="8"/>
      </right>
      <top style="hair">
        <color indexed="8"/>
      </top>
      <bottom style="thin">
        <color indexed="8"/>
      </bottom>
      <diagonal/>
    </border>
    <border>
      <left style="hair">
        <color indexed="8"/>
      </left>
      <right style="thin">
        <color indexed="64"/>
      </right>
      <top style="hair">
        <color indexed="8"/>
      </top>
      <bottom style="thin">
        <color indexed="8"/>
      </bottom>
      <diagonal/>
    </border>
    <border>
      <left style="thin">
        <color indexed="64"/>
      </left>
      <right style="hair">
        <color indexed="8"/>
      </right>
      <top/>
      <bottom style="thin">
        <color indexed="64"/>
      </bottom>
      <diagonal/>
    </border>
    <border>
      <left style="hair">
        <color indexed="8"/>
      </left>
      <right style="thin">
        <color indexed="64"/>
      </right>
      <top/>
      <bottom style="thin">
        <color indexed="64"/>
      </bottom>
      <diagonal/>
    </border>
    <border>
      <left style="thin">
        <color indexed="64"/>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64"/>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8"/>
      </left>
      <right style="hair">
        <color indexed="8"/>
      </right>
      <top style="thin">
        <color indexed="64"/>
      </top>
      <bottom style="hair">
        <color indexed="8"/>
      </bottom>
      <diagonal/>
    </border>
    <border>
      <left/>
      <right/>
      <top style="thin">
        <color indexed="64"/>
      </top>
      <bottom style="hair">
        <color indexed="64"/>
      </bottom>
      <diagonal/>
    </border>
  </borders>
  <cellStyleXfs count="6">
    <xf numFmtId="0" fontId="0" fillId="0" borderId="0">
      <alignment vertical="top"/>
    </xf>
    <xf numFmtId="0" fontId="1" fillId="0" borderId="0"/>
    <xf numFmtId="0" fontId="7" fillId="0" borderId="0"/>
    <xf numFmtId="0" fontId="9" fillId="0" borderId="0"/>
    <xf numFmtId="0" fontId="1" fillId="0" borderId="0"/>
    <xf numFmtId="0" fontId="1" fillId="0" borderId="0"/>
  </cellStyleXfs>
  <cellXfs count="81">
    <xf numFmtId="0" fontId="0" fillId="0" borderId="0" xfId="0">
      <alignment vertical="top"/>
    </xf>
    <xf numFmtId="0" fontId="2" fillId="0" borderId="0" xfId="1" applyFont="1" applyFill="1"/>
    <xf numFmtId="0" fontId="3" fillId="0" borderId="0" xfId="1" applyFont="1" applyFill="1" applyAlignment="1"/>
    <xf numFmtId="0" fontId="3" fillId="0" borderId="0" xfId="1" applyFont="1" applyFill="1" applyAlignment="1">
      <alignment horizontal="right"/>
    </xf>
    <xf numFmtId="0" fontId="2" fillId="0" borderId="0" xfId="0" applyFont="1" applyFill="1" applyAlignment="1"/>
    <xf numFmtId="3" fontId="2" fillId="0" borderId="0" xfId="1" applyNumberFormat="1" applyFont="1" applyFill="1"/>
    <xf numFmtId="0" fontId="3" fillId="0" borderId="0" xfId="1" applyFont="1" applyFill="1" applyBorder="1" applyAlignment="1">
      <alignment horizontal="left" vertical="center"/>
    </xf>
    <xf numFmtId="3" fontId="3" fillId="0" borderId="0" xfId="1" applyNumberFormat="1" applyFont="1" applyFill="1" applyBorder="1" applyAlignment="1">
      <alignment horizontal="left" vertical="center"/>
    </xf>
    <xf numFmtId="0" fontId="2" fillId="0" borderId="0" xfId="1" applyFont="1" applyFill="1" applyBorder="1" applyAlignment="1">
      <alignment vertical="top"/>
    </xf>
    <xf numFmtId="3" fontId="6" fillId="0" borderId="0" xfId="1" applyNumberFormat="1" applyFont="1" applyFill="1" applyBorder="1" applyAlignment="1">
      <alignment horizontal="right" vertical="top"/>
    </xf>
    <xf numFmtId="3" fontId="2" fillId="0" borderId="0" xfId="1" applyNumberFormat="1" applyFont="1" applyFill="1" applyBorder="1" applyAlignment="1">
      <alignment horizontal="right" vertical="top"/>
    </xf>
    <xf numFmtId="0" fontId="2" fillId="0" borderId="3"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10" xfId="1" applyFont="1" applyFill="1" applyBorder="1" applyAlignment="1">
      <alignment horizontal="center" vertical="center"/>
    </xf>
    <xf numFmtId="0" fontId="2" fillId="0" borderId="11" xfId="1" applyFont="1" applyFill="1" applyBorder="1" applyAlignment="1">
      <alignment horizontal="center" vertical="center" wrapText="1"/>
    </xf>
    <xf numFmtId="0" fontId="2" fillId="0" borderId="13" xfId="1" applyFont="1" applyFill="1" applyBorder="1" applyProtection="1">
      <protection locked="0"/>
    </xf>
    <xf numFmtId="3" fontId="2" fillId="0" borderId="12" xfId="1" applyNumberFormat="1" applyFont="1" applyBorder="1" applyAlignment="1"/>
    <xf numFmtId="3" fontId="8" fillId="0" borderId="14" xfId="1" applyNumberFormat="1" applyFont="1" applyFill="1" applyBorder="1" applyAlignment="1"/>
    <xf numFmtId="3" fontId="2" fillId="0" borderId="15" xfId="1" applyNumberFormat="1" applyFont="1" applyBorder="1" applyAlignment="1"/>
    <xf numFmtId="3" fontId="2" fillId="0" borderId="13" xfId="3" applyNumberFormat="1" applyFont="1" applyBorder="1" applyAlignment="1">
      <alignment horizontal="right"/>
    </xf>
    <xf numFmtId="165" fontId="2" fillId="0" borderId="0" xfId="0" applyNumberFormat="1" applyFont="1" applyFill="1" applyAlignment="1"/>
    <xf numFmtId="3" fontId="10" fillId="0" borderId="14" xfId="1" applyNumberFormat="1" applyFont="1" applyFill="1" applyBorder="1" applyAlignment="1"/>
    <xf numFmtId="0" fontId="2" fillId="0" borderId="16" xfId="1" applyFont="1" applyFill="1" applyBorder="1" applyProtection="1">
      <protection locked="0"/>
    </xf>
    <xf numFmtId="3" fontId="2" fillId="0" borderId="11" xfId="1" applyNumberFormat="1" applyFont="1" applyBorder="1" applyAlignment="1"/>
    <xf numFmtId="3" fontId="8" fillId="0" borderId="17" xfId="1" applyNumberFormat="1" applyFont="1" applyFill="1" applyBorder="1" applyAlignment="1"/>
    <xf numFmtId="3" fontId="2" fillId="0" borderId="18" xfId="1" applyNumberFormat="1" applyFont="1" applyBorder="1" applyAlignment="1"/>
    <xf numFmtId="3" fontId="2" fillId="0" borderId="16" xfId="3" applyNumberFormat="1" applyFont="1" applyBorder="1" applyAlignment="1">
      <alignment horizontal="right"/>
    </xf>
    <xf numFmtId="164" fontId="1" fillId="0" borderId="0" xfId="2" applyNumberFormat="1" applyFont="1" applyFill="1" applyBorder="1" applyAlignment="1" applyProtection="1">
      <alignment horizontal="center"/>
    </xf>
    <xf numFmtId="0" fontId="11" fillId="0" borderId="0" xfId="1" applyFont="1" applyFill="1" applyBorder="1" applyAlignment="1" applyProtection="1">
      <alignment vertical="top" wrapText="1"/>
      <protection locked="0"/>
    </xf>
    <xf numFmtId="3" fontId="12" fillId="0" borderId="0" xfId="1" applyNumberFormat="1" applyFont="1" applyBorder="1" applyAlignment="1"/>
    <xf numFmtId="3" fontId="2" fillId="0" borderId="0" xfId="1" applyNumberFormat="1" applyFont="1" applyFill="1" applyBorder="1" applyAlignment="1"/>
    <xf numFmtId="3" fontId="2" fillId="0" borderId="0" xfId="1" applyNumberFormat="1" applyFont="1" applyBorder="1" applyAlignment="1"/>
    <xf numFmtId="3" fontId="2" fillId="0" borderId="0" xfId="3" applyNumberFormat="1" applyFont="1" applyBorder="1" applyAlignment="1">
      <alignment horizontal="right"/>
    </xf>
    <xf numFmtId="164" fontId="13" fillId="0" borderId="0" xfId="2" applyNumberFormat="1" applyFont="1" applyFill="1" applyBorder="1" applyAlignment="1" applyProtection="1">
      <alignment horizontal="center" vertical="top"/>
    </xf>
    <xf numFmtId="0" fontId="1" fillId="0" borderId="0" xfId="4" applyFont="1" applyFill="1" applyBorder="1" applyAlignment="1">
      <alignment vertical="top" wrapText="1"/>
    </xf>
    <xf numFmtId="3" fontId="12" fillId="0" borderId="0" xfId="1" applyNumberFormat="1" applyFont="1" applyBorder="1" applyAlignment="1">
      <alignment horizontal="right" vertical="center"/>
    </xf>
    <xf numFmtId="0" fontId="1" fillId="0" borderId="0" xfId="1" applyNumberFormat="1" applyFont="1" applyFill="1" applyBorder="1" applyAlignment="1">
      <alignment vertical="top" wrapText="1"/>
    </xf>
    <xf numFmtId="3" fontId="12" fillId="0" borderId="0" xfId="1" applyNumberFormat="1" applyFont="1" applyFill="1" applyBorder="1" applyAlignment="1" applyProtection="1">
      <alignment wrapText="1"/>
      <protection locked="0"/>
    </xf>
    <xf numFmtId="3" fontId="2" fillId="0" borderId="0" xfId="1" applyNumberFormat="1" applyFont="1" applyFill="1" applyBorder="1" applyAlignment="1" applyProtection="1">
      <alignment wrapText="1"/>
      <protection locked="0"/>
    </xf>
    <xf numFmtId="3" fontId="2" fillId="0" borderId="0" xfId="1" applyNumberFormat="1" applyFont="1" applyFill="1" applyBorder="1" applyAlignment="1" applyProtection="1">
      <alignment horizontal="center" wrapText="1"/>
      <protection locked="0"/>
    </xf>
    <xf numFmtId="0" fontId="1" fillId="0" borderId="0" xfId="4" applyFont="1" applyFill="1" applyBorder="1" applyAlignment="1"/>
    <xf numFmtId="3" fontId="2" fillId="0" borderId="0" xfId="0" applyNumberFormat="1" applyFont="1" applyFill="1" applyBorder="1" applyAlignment="1"/>
    <xf numFmtId="3" fontId="2" fillId="0" borderId="0" xfId="5" applyNumberFormat="1" applyFont="1" applyFill="1" applyBorder="1" applyAlignment="1">
      <alignment horizontal="center"/>
    </xf>
    <xf numFmtId="3" fontId="2" fillId="0" borderId="0" xfId="1" applyNumberFormat="1" applyFont="1" applyFill="1" applyBorder="1" applyAlignment="1">
      <alignment horizontal="center"/>
    </xf>
    <xf numFmtId="3" fontId="2" fillId="0" borderId="0" xfId="0" applyNumberFormat="1" applyFont="1" applyFill="1" applyAlignment="1"/>
    <xf numFmtId="3" fontId="14" fillId="0" borderId="0" xfId="0" applyNumberFormat="1" applyFont="1" applyFill="1" applyBorder="1" applyAlignment="1"/>
    <xf numFmtId="0" fontId="13" fillId="0" borderId="0" xfId="0" applyFont="1" applyFill="1" applyBorder="1" applyAlignment="1">
      <alignment horizontal="center" vertical="top"/>
    </xf>
    <xf numFmtId="3" fontId="12" fillId="0" borderId="0" xfId="0" applyNumberFormat="1" applyFont="1" applyFill="1" applyBorder="1" applyAlignment="1">
      <alignment vertical="center"/>
    </xf>
    <xf numFmtId="0" fontId="2" fillId="0" borderId="0" xfId="0" applyFont="1" applyFill="1" applyBorder="1" applyAlignment="1"/>
    <xf numFmtId="0" fontId="15" fillId="0" borderId="0" xfId="0" applyFont="1" applyFill="1" applyBorder="1" applyAlignment="1">
      <alignment horizontal="right"/>
    </xf>
    <xf numFmtId="0" fontId="16" fillId="2" borderId="0" xfId="0" applyFont="1" applyFill="1" applyBorder="1" applyAlignment="1">
      <alignment horizontal="left" vertical="top" wrapText="1"/>
    </xf>
    <xf numFmtId="0" fontId="2" fillId="0" borderId="6" xfId="1" applyFont="1" applyFill="1" applyBorder="1" applyAlignment="1">
      <alignment horizontal="center" vertical="center" wrapText="1"/>
    </xf>
    <xf numFmtId="0" fontId="0" fillId="0" borderId="0" xfId="0" applyFont="1" applyFill="1" applyBorder="1" applyAlignment="1">
      <alignment horizontal="left" vertical="top" wrapText="1"/>
    </xf>
    <xf numFmtId="164" fontId="2" fillId="0" borderId="0" xfId="2" applyNumberFormat="1" applyFont="1" applyFill="1" applyBorder="1" applyAlignment="1" applyProtection="1">
      <alignment horizontal="center"/>
    </xf>
    <xf numFmtId="0" fontId="2" fillId="0" borderId="0" xfId="1" applyFont="1" applyFill="1" applyBorder="1" applyProtection="1">
      <protection locked="0"/>
    </xf>
    <xf numFmtId="3" fontId="8" fillId="0" borderId="0" xfId="1" applyNumberFormat="1" applyFont="1" applyFill="1" applyBorder="1" applyAlignment="1"/>
    <xf numFmtId="0" fontId="2" fillId="0" borderId="22" xfId="1" applyFont="1" applyFill="1" applyBorder="1" applyAlignment="1">
      <alignment horizontal="center" vertical="center" wrapText="1"/>
    </xf>
    <xf numFmtId="0" fontId="2" fillId="0" borderId="23" xfId="1" applyFont="1" applyFill="1" applyBorder="1" applyAlignment="1">
      <alignment horizontal="center" vertical="center" wrapText="1"/>
    </xf>
    <xf numFmtId="0" fontId="2" fillId="0" borderId="24" xfId="1" applyFont="1" applyFill="1" applyBorder="1" applyAlignment="1">
      <alignment horizontal="center" vertical="center" wrapText="1"/>
    </xf>
    <xf numFmtId="164" fontId="2" fillId="0" borderId="25" xfId="2" applyNumberFormat="1" applyFont="1" applyFill="1" applyBorder="1" applyAlignment="1" applyProtection="1">
      <alignment horizontal="center"/>
    </xf>
    <xf numFmtId="3" fontId="2" fillId="0" borderId="26" xfId="3" applyNumberFormat="1" applyFont="1" applyBorder="1" applyAlignment="1">
      <alignment horizontal="right"/>
    </xf>
    <xf numFmtId="164" fontId="2" fillId="0" borderId="27" xfId="2" applyNumberFormat="1" applyFont="1" applyFill="1" applyBorder="1" applyAlignment="1" applyProtection="1">
      <alignment horizontal="center"/>
    </xf>
    <xf numFmtId="3" fontId="2" fillId="0" borderId="28" xfId="3" applyNumberFormat="1" applyFont="1" applyBorder="1" applyAlignment="1">
      <alignment horizontal="right"/>
    </xf>
    <xf numFmtId="3" fontId="3" fillId="0" borderId="2" xfId="1" applyNumberFormat="1" applyFont="1" applyFill="1" applyBorder="1" applyAlignment="1"/>
    <xf numFmtId="3" fontId="3" fillId="0" borderId="30" xfId="1" applyNumberFormat="1" applyFont="1" applyFill="1" applyBorder="1" applyAlignment="1"/>
    <xf numFmtId="3" fontId="3" fillId="0" borderId="20" xfId="1" applyNumberFormat="1" applyFont="1" applyFill="1" applyBorder="1" applyAlignment="1"/>
    <xf numFmtId="0" fontId="3" fillId="0" borderId="19" xfId="1" applyFont="1" applyFill="1" applyBorder="1" applyAlignment="1">
      <alignment horizontal="left"/>
    </xf>
    <xf numFmtId="0" fontId="3" fillId="0" borderId="29" xfId="1" applyFont="1" applyFill="1" applyBorder="1" applyAlignment="1">
      <alignment horizontal="left"/>
    </xf>
    <xf numFmtId="0" fontId="4" fillId="0" borderId="0" xfId="1" applyFont="1" applyFill="1" applyBorder="1" applyAlignment="1">
      <alignment horizontal="center"/>
    </xf>
    <xf numFmtId="0" fontId="5" fillId="0" borderId="0" xfId="1" applyFont="1" applyFill="1" applyBorder="1" applyAlignment="1">
      <alignment horizontal="center"/>
    </xf>
    <xf numFmtId="0" fontId="2" fillId="0" borderId="19"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1" xfId="1" applyFont="1" applyFill="1" applyBorder="1" applyAlignment="1">
      <alignment horizontal="center"/>
    </xf>
    <xf numFmtId="0" fontId="2" fillId="0" borderId="20" xfId="1" applyFont="1" applyFill="1" applyBorder="1" applyAlignment="1">
      <alignment horizontal="center"/>
    </xf>
  </cellXfs>
  <cellStyles count="6">
    <cellStyle name="Normal" xfId="0" builtinId="0"/>
    <cellStyle name="Normal 10" xfId="1"/>
    <cellStyle name="Normal 2 3" xfId="4"/>
    <cellStyle name="Normal 2 3_CAIET FUNDAMENTARI 2013 FINAL   bun " xfId="5"/>
    <cellStyle name="Normal 2 3_CAIET FUNDAMENTARI 2013 FINAL   bun  2" xfId="3"/>
    <cellStyle name="Normal_vp si pop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PDFSP/Anul%202023/BUGET%202024/Caiet%20fundamentari,%20opis%20si%20Nota%20fundamentare%20TVA%202024/CAIET%20FUNDAMENTARI%202024%20_gab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
      <sheetName val="A2"/>
      <sheetName val="A3"/>
      <sheetName val="3a sinteza TVA "/>
      <sheetName val="BGC"/>
      <sheetName val="3c sinteza BL"/>
      <sheetName val="Anexa 4 "/>
      <sheetName val="4a "/>
      <sheetName val="4a1 pr.cop"/>
      <sheetName val="4a2 centre p.h."/>
      <sheetName val="4a3 pr scoli"/>
      <sheetName val="4a4 ces"/>
      <sheetName val="4a5 inv.sp"/>
      <sheetName val="4a6 culte"/>
      <sheetName val="4a8.1 camine"/>
      <sheetName val="4a8.3 UID"/>
      <sheetName val="4a9 stimulent educ"/>
      <sheetName val="anexa 5 "/>
      <sheetName val="5a "/>
      <sheetName val="5a1 invatamant"/>
      <sheetName val="5a2 hand"/>
      <sheetName val="5a6 p.h.COM+Bucuresti"/>
      <sheetName val="5a7 copii Bucuresti"/>
      <sheetName val="5a8 pr scoli"/>
      <sheetName val="5a9.1 camine"/>
      <sheetName val="5a9.2 centre de zi"/>
      <sheetName val="5a9.3 UID"/>
      <sheetName val="5a9.4 ingr.inform"/>
      <sheetName val="5a10 stimulent educ."/>
      <sheetName val=" 5a11 ces"/>
      <sheetName val="5a12 transp"/>
      <sheetName val=" Anexa nr.6"/>
      <sheetName val="6a "/>
      <sheetName val="Anexa 7"/>
      <sheetName val="echilibrare an curent"/>
      <sheetName val="a701"/>
      <sheetName val="a702"/>
      <sheetName val="7a1"/>
      <sheetName val="anexa 2 limite anii urmatori"/>
      <sheetName val="Anexa nr 8"/>
      <sheetName val="8a1"/>
      <sheetName val="8a2 CES"/>
      <sheetName val="8a3 burse"/>
      <sheetName val="Anexa nr.9"/>
      <sheetName val="TVA RETEA"/>
      <sheetName val="4a7 evidenta persoanei"/>
      <sheetName val="5a3crese"/>
      <sheetName val="5a4 incalzire"/>
      <sheetName val="5a5 evidenta persoanei"/>
      <sheetName val="5a12 burse"/>
      <sheetName val="4a10 burse inv sp"/>
      <sheetName val="4a8.2 centre de zi"/>
      <sheetName val="5a13masa cald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2">
          <cell r="E12">
            <v>36064</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O64"/>
  <sheetViews>
    <sheetView tabSelected="1" view="pageBreakPreview" topLeftCell="A28" zoomScale="75" zoomScaleNormal="75" zoomScaleSheetLayoutView="75" workbookViewId="0">
      <selection activeCell="F71" sqref="F71"/>
    </sheetView>
  </sheetViews>
  <sheetFormatPr defaultRowHeight="14.25" x14ac:dyDescent="0.2"/>
  <cols>
    <col min="1" max="1" width="7.42578125" style="4" customWidth="1"/>
    <col min="2" max="2" width="37.85546875" style="4" customWidth="1"/>
    <col min="3" max="3" width="16" style="4" customWidth="1"/>
    <col min="4" max="4" width="3.28515625" style="4" customWidth="1"/>
    <col min="5" max="5" width="15.5703125" style="4" customWidth="1"/>
    <col min="6" max="6" width="15.7109375" style="4" customWidth="1"/>
    <col min="7" max="7" width="14.7109375" style="4" customWidth="1"/>
    <col min="8" max="8" width="14.5703125" style="4" customWidth="1"/>
    <col min="9" max="9" width="14.140625" style="4" customWidth="1"/>
    <col min="10" max="10" width="13.7109375" style="4" customWidth="1"/>
    <col min="11" max="11" width="11.85546875" style="4" customWidth="1"/>
    <col min="12" max="12" width="13.28515625" style="4" customWidth="1"/>
    <col min="13" max="13" width="13.85546875" style="4" customWidth="1"/>
    <col min="14" max="14" width="9.140625" style="4"/>
    <col min="15" max="15" width="10.85546875" style="4" customWidth="1"/>
    <col min="16" max="16384" width="9.140625" style="4"/>
  </cols>
  <sheetData>
    <row r="1" spans="1:15" ht="18" customHeight="1" x14ac:dyDescent="0.25">
      <c r="A1" s="1"/>
      <c r="B1" s="1"/>
      <c r="C1" s="2"/>
      <c r="D1" s="2"/>
      <c r="E1" s="2"/>
      <c r="F1" s="2"/>
      <c r="G1" s="3"/>
      <c r="H1" s="3"/>
      <c r="I1" s="3" t="s">
        <v>0</v>
      </c>
      <c r="J1" s="1"/>
      <c r="K1" s="1"/>
      <c r="L1" s="1"/>
      <c r="M1" s="1"/>
    </row>
    <row r="2" spans="1:15" ht="15.75" x14ac:dyDescent="0.25">
      <c r="A2" s="69" t="s">
        <v>1</v>
      </c>
      <c r="B2" s="69"/>
      <c r="C2" s="69"/>
      <c r="D2" s="69"/>
      <c r="E2" s="69"/>
      <c r="F2" s="69"/>
      <c r="G2" s="69"/>
      <c r="H2" s="69"/>
      <c r="I2" s="69"/>
      <c r="J2" s="5"/>
      <c r="K2" s="5"/>
      <c r="L2" s="5"/>
      <c r="M2" s="5"/>
    </row>
    <row r="3" spans="1:15" ht="17.25" customHeight="1" x14ac:dyDescent="0.2">
      <c r="A3" s="70" t="s">
        <v>2</v>
      </c>
      <c r="B3" s="70"/>
      <c r="C3" s="70"/>
      <c r="D3" s="70"/>
      <c r="E3" s="70"/>
      <c r="F3" s="70"/>
      <c r="G3" s="70"/>
      <c r="H3" s="70"/>
      <c r="I3" s="70"/>
      <c r="J3" s="1"/>
      <c r="K3" s="1"/>
      <c r="L3" s="5"/>
      <c r="M3" s="5"/>
    </row>
    <row r="4" spans="1:15" ht="17.25" customHeight="1" x14ac:dyDescent="0.2">
      <c r="A4" s="70" t="s">
        <v>3</v>
      </c>
      <c r="B4" s="70"/>
      <c r="C4" s="70"/>
      <c r="D4" s="70"/>
      <c r="E4" s="70"/>
      <c r="F4" s="70"/>
      <c r="G4" s="70"/>
      <c r="H4" s="70"/>
      <c r="I4" s="70"/>
      <c r="J4" s="1"/>
      <c r="K4" s="5"/>
      <c r="L4" s="5"/>
      <c r="M4" s="5"/>
    </row>
    <row r="5" spans="1:15" ht="15.75" customHeight="1" x14ac:dyDescent="0.2">
      <c r="A5" s="6"/>
      <c r="B5" s="7"/>
      <c r="C5" s="8"/>
      <c r="D5" s="8"/>
      <c r="E5" s="8"/>
      <c r="F5" s="8"/>
      <c r="G5" s="9"/>
      <c r="H5" s="9"/>
      <c r="I5" s="10" t="s">
        <v>4</v>
      </c>
      <c r="J5" s="1"/>
      <c r="K5" s="1"/>
      <c r="L5" s="1"/>
      <c r="M5" s="1"/>
    </row>
    <row r="6" spans="1:15" ht="18.75" customHeight="1" x14ac:dyDescent="0.2">
      <c r="A6" s="71" t="s">
        <v>5</v>
      </c>
      <c r="B6" s="73" t="s">
        <v>6</v>
      </c>
      <c r="C6" s="75" t="s">
        <v>7</v>
      </c>
      <c r="D6" s="11"/>
      <c r="E6" s="77" t="s">
        <v>8</v>
      </c>
      <c r="F6" s="78"/>
      <c r="G6" s="79" t="s">
        <v>9</v>
      </c>
      <c r="H6" s="79"/>
      <c r="I6" s="80"/>
      <c r="J6" s="1"/>
      <c r="K6" s="5"/>
      <c r="L6" s="5"/>
      <c r="M6" s="5"/>
    </row>
    <row r="7" spans="1:15" ht="52.5" customHeight="1" x14ac:dyDescent="0.2">
      <c r="A7" s="72"/>
      <c r="B7" s="74"/>
      <c r="C7" s="76"/>
      <c r="D7" s="12"/>
      <c r="E7" s="13" t="s">
        <v>10</v>
      </c>
      <c r="F7" s="52" t="s">
        <v>11</v>
      </c>
      <c r="G7" s="52">
        <v>2025</v>
      </c>
      <c r="H7" s="52">
        <v>2026</v>
      </c>
      <c r="I7" s="57">
        <v>2027</v>
      </c>
      <c r="J7" s="5"/>
      <c r="K7" s="5"/>
      <c r="L7" s="5"/>
      <c r="M7" s="5"/>
    </row>
    <row r="8" spans="1:15" ht="14.25" customHeight="1" x14ac:dyDescent="0.2">
      <c r="A8" s="58">
        <v>0</v>
      </c>
      <c r="B8" s="14">
        <v>1</v>
      </c>
      <c r="C8" s="15" t="s">
        <v>12</v>
      </c>
      <c r="D8" s="12"/>
      <c r="E8" s="12">
        <v>3</v>
      </c>
      <c r="F8" s="15">
        <v>4</v>
      </c>
      <c r="G8" s="15">
        <v>5</v>
      </c>
      <c r="H8" s="15">
        <v>6</v>
      </c>
      <c r="I8" s="59">
        <v>7</v>
      </c>
      <c r="J8" s="5"/>
      <c r="K8" s="5"/>
      <c r="L8" s="5"/>
      <c r="M8" s="5"/>
    </row>
    <row r="9" spans="1:15" ht="24.95" customHeight="1" x14ac:dyDescent="0.25">
      <c r="A9" s="67" t="s">
        <v>13</v>
      </c>
      <c r="B9" s="68"/>
      <c r="C9" s="64">
        <f>SUM(C10:C50)</f>
        <v>6879335</v>
      </c>
      <c r="D9" s="65"/>
      <c r="E9" s="64">
        <f>SUM(E10:E50)</f>
        <v>2934599</v>
      </c>
      <c r="F9" s="64">
        <f>SUM(F10:F50)</f>
        <v>3841979</v>
      </c>
      <c r="G9" s="64">
        <f>SUM(G10:G50)</f>
        <v>5855427</v>
      </c>
      <c r="H9" s="64">
        <f>SUM(H10:H50)</f>
        <v>5855427</v>
      </c>
      <c r="I9" s="66">
        <f>SUM(I10:I50)</f>
        <v>5855427</v>
      </c>
      <c r="J9" s="5"/>
      <c r="K9" s="5"/>
      <c r="L9" s="5"/>
      <c r="M9" s="5"/>
    </row>
    <row r="10" spans="1:15" ht="17.100000000000001" customHeight="1" x14ac:dyDescent="0.25">
      <c r="A10" s="60">
        <v>1</v>
      </c>
      <c r="B10" s="16" t="s">
        <v>14</v>
      </c>
      <c r="C10" s="17">
        <v>113778</v>
      </c>
      <c r="D10" s="18" t="s">
        <v>15</v>
      </c>
      <c r="E10" s="19">
        <v>48604</v>
      </c>
      <c r="F10" s="17">
        <v>55840</v>
      </c>
      <c r="G10" s="20">
        <v>107878</v>
      </c>
      <c r="H10" s="20">
        <v>107878</v>
      </c>
      <c r="I10" s="61">
        <v>107878</v>
      </c>
      <c r="J10" s="5"/>
      <c r="K10" s="5"/>
      <c r="L10" s="5"/>
      <c r="M10" s="5"/>
      <c r="N10" s="21"/>
      <c r="O10" s="21"/>
    </row>
    <row r="11" spans="1:15" ht="17.100000000000001" customHeight="1" x14ac:dyDescent="0.25">
      <c r="A11" s="60">
        <v>2</v>
      </c>
      <c r="B11" s="16" t="s">
        <v>16</v>
      </c>
      <c r="C11" s="17">
        <v>96507</v>
      </c>
      <c r="D11" s="18" t="s">
        <v>15</v>
      </c>
      <c r="E11" s="19">
        <v>43794</v>
      </c>
      <c r="F11" s="17">
        <v>48023</v>
      </c>
      <c r="G11" s="20">
        <v>131471</v>
      </c>
      <c r="H11" s="20">
        <v>131471</v>
      </c>
      <c r="I11" s="61">
        <v>131471</v>
      </c>
      <c r="J11" s="5"/>
      <c r="K11" s="5"/>
      <c r="L11" s="5"/>
      <c r="M11" s="5"/>
    </row>
    <row r="12" spans="1:15" ht="17.100000000000001" customHeight="1" x14ac:dyDescent="0.25">
      <c r="A12" s="60">
        <v>3</v>
      </c>
      <c r="B12" s="16" t="s">
        <v>17</v>
      </c>
      <c r="C12" s="17">
        <v>126374</v>
      </c>
      <c r="D12" s="18"/>
      <c r="E12" s="19">
        <v>69581</v>
      </c>
      <c r="F12" s="17">
        <v>56793</v>
      </c>
      <c r="G12" s="20">
        <v>142556</v>
      </c>
      <c r="H12" s="20">
        <v>142556</v>
      </c>
      <c r="I12" s="61">
        <v>142556</v>
      </c>
      <c r="J12" s="5"/>
      <c r="K12" s="5"/>
      <c r="L12" s="5"/>
      <c r="M12" s="5"/>
    </row>
    <row r="13" spans="1:15" ht="17.100000000000001" customHeight="1" x14ac:dyDescent="0.25">
      <c r="A13" s="60">
        <v>4</v>
      </c>
      <c r="B13" s="16" t="s">
        <v>18</v>
      </c>
      <c r="C13" s="17">
        <v>392491</v>
      </c>
      <c r="D13" s="18"/>
      <c r="E13" s="19">
        <v>168590</v>
      </c>
      <c r="F13" s="17">
        <v>223901</v>
      </c>
      <c r="G13" s="20">
        <v>240202</v>
      </c>
      <c r="H13" s="20">
        <v>240202</v>
      </c>
      <c r="I13" s="61">
        <v>240202</v>
      </c>
      <c r="J13" s="5"/>
      <c r="K13" s="5"/>
      <c r="L13" s="5"/>
      <c r="M13" s="5"/>
    </row>
    <row r="14" spans="1:15" ht="17.100000000000001" customHeight="1" x14ac:dyDescent="0.25">
      <c r="A14" s="60">
        <v>5</v>
      </c>
      <c r="B14" s="16" t="s">
        <v>19</v>
      </c>
      <c r="C14" s="17">
        <v>99239</v>
      </c>
      <c r="D14" s="18" t="s">
        <v>15</v>
      </c>
      <c r="E14" s="19">
        <v>54083</v>
      </c>
      <c r="F14" s="17">
        <v>39256</v>
      </c>
      <c r="G14" s="20">
        <v>157731</v>
      </c>
      <c r="H14" s="20">
        <v>157731</v>
      </c>
      <c r="I14" s="61">
        <v>157731</v>
      </c>
      <c r="J14" s="5"/>
      <c r="K14" s="5"/>
      <c r="L14" s="5"/>
      <c r="M14" s="5"/>
    </row>
    <row r="15" spans="1:15" ht="17.100000000000001" customHeight="1" x14ac:dyDescent="0.25">
      <c r="A15" s="60">
        <v>6</v>
      </c>
      <c r="B15" s="16" t="s">
        <v>20</v>
      </c>
      <c r="C15" s="17">
        <v>158576</v>
      </c>
      <c r="D15" s="18"/>
      <c r="E15" s="19">
        <v>64216</v>
      </c>
      <c r="F15" s="17">
        <v>94360</v>
      </c>
      <c r="G15" s="20">
        <v>113411</v>
      </c>
      <c r="H15" s="20">
        <v>113411</v>
      </c>
      <c r="I15" s="61">
        <v>113411</v>
      </c>
      <c r="J15" s="5"/>
      <c r="K15" s="5"/>
      <c r="L15" s="5"/>
      <c r="M15" s="5"/>
    </row>
    <row r="16" spans="1:15" ht="17.25" customHeight="1" x14ac:dyDescent="0.25">
      <c r="A16" s="60">
        <v>7</v>
      </c>
      <c r="B16" s="16" t="s">
        <v>21</v>
      </c>
      <c r="C16" s="17">
        <v>285437</v>
      </c>
      <c r="D16" s="18"/>
      <c r="E16" s="19">
        <v>113992</v>
      </c>
      <c r="F16" s="17">
        <v>171445</v>
      </c>
      <c r="G16" s="20">
        <v>197407</v>
      </c>
      <c r="H16" s="20">
        <v>197407</v>
      </c>
      <c r="I16" s="61">
        <v>197407</v>
      </c>
      <c r="J16" s="5"/>
      <c r="K16" s="5"/>
      <c r="L16" s="5"/>
      <c r="M16" s="5"/>
    </row>
    <row r="17" spans="1:13" ht="17.100000000000001" customHeight="1" x14ac:dyDescent="0.2">
      <c r="A17" s="60">
        <v>8</v>
      </c>
      <c r="B17" s="16" t="s">
        <v>22</v>
      </c>
      <c r="C17" s="17">
        <v>2643</v>
      </c>
      <c r="D17" s="22"/>
      <c r="E17" s="19">
        <v>2643</v>
      </c>
      <c r="F17" s="17">
        <v>0</v>
      </c>
      <c r="G17" s="20">
        <v>121519</v>
      </c>
      <c r="H17" s="20">
        <v>121519</v>
      </c>
      <c r="I17" s="61">
        <v>121519</v>
      </c>
      <c r="J17" s="5"/>
      <c r="K17" s="5"/>
      <c r="L17" s="5"/>
      <c r="M17" s="5"/>
    </row>
    <row r="18" spans="1:13" ht="17.100000000000001" customHeight="1" x14ac:dyDescent="0.25">
      <c r="A18" s="60">
        <v>9</v>
      </c>
      <c r="B18" s="16" t="s">
        <v>23</v>
      </c>
      <c r="C18" s="17">
        <v>93495</v>
      </c>
      <c r="D18" s="18"/>
      <c r="E18" s="19">
        <v>59598</v>
      </c>
      <c r="F18" s="17">
        <v>33897</v>
      </c>
      <c r="G18" s="20">
        <v>105407</v>
      </c>
      <c r="H18" s="20">
        <v>105407</v>
      </c>
      <c r="I18" s="61">
        <v>105407</v>
      </c>
      <c r="J18" s="5"/>
      <c r="K18" s="5"/>
      <c r="L18" s="5"/>
      <c r="M18" s="5"/>
    </row>
    <row r="19" spans="1:13" ht="17.100000000000001" customHeight="1" x14ac:dyDescent="0.25">
      <c r="A19" s="60">
        <v>10</v>
      </c>
      <c r="B19" s="16" t="s">
        <v>24</v>
      </c>
      <c r="C19" s="17">
        <v>216528</v>
      </c>
      <c r="D19" s="18"/>
      <c r="E19" s="19">
        <v>87826</v>
      </c>
      <c r="F19" s="17">
        <v>128702</v>
      </c>
      <c r="G19" s="20">
        <v>150029</v>
      </c>
      <c r="H19" s="20">
        <v>150029</v>
      </c>
      <c r="I19" s="61">
        <v>150029</v>
      </c>
      <c r="J19" s="5"/>
      <c r="K19" s="5"/>
      <c r="L19" s="5"/>
      <c r="M19" s="5"/>
    </row>
    <row r="20" spans="1:13" ht="17.100000000000001" customHeight="1" x14ac:dyDescent="0.25">
      <c r="A20" s="60">
        <v>11</v>
      </c>
      <c r="B20" s="16" t="s">
        <v>25</v>
      </c>
      <c r="C20" s="17">
        <v>175129</v>
      </c>
      <c r="D20" s="18"/>
      <c r="E20" s="19">
        <v>68919</v>
      </c>
      <c r="F20" s="17">
        <v>106210</v>
      </c>
      <c r="G20" s="20">
        <v>142976</v>
      </c>
      <c r="H20" s="20">
        <v>142976</v>
      </c>
      <c r="I20" s="61">
        <v>142976</v>
      </c>
      <c r="J20" s="5"/>
      <c r="K20" s="5"/>
      <c r="L20" s="5"/>
      <c r="M20" s="5"/>
    </row>
    <row r="21" spans="1:13" ht="17.100000000000001" customHeight="1" x14ac:dyDescent="0.25">
      <c r="A21" s="60">
        <v>12</v>
      </c>
      <c r="B21" s="16" t="s">
        <v>26</v>
      </c>
      <c r="C21" s="17">
        <v>136061</v>
      </c>
      <c r="D21" s="18"/>
      <c r="E21" s="19">
        <v>62274</v>
      </c>
      <c r="F21" s="17">
        <v>73787</v>
      </c>
      <c r="G21" s="20">
        <v>112172</v>
      </c>
      <c r="H21" s="20">
        <v>112172</v>
      </c>
      <c r="I21" s="61">
        <v>112172</v>
      </c>
      <c r="J21" s="5"/>
      <c r="K21" s="5"/>
      <c r="L21" s="5"/>
      <c r="M21" s="5"/>
    </row>
    <row r="22" spans="1:13" ht="17.100000000000001" customHeight="1" x14ac:dyDescent="0.25">
      <c r="A22" s="60">
        <v>13</v>
      </c>
      <c r="B22" s="16" t="s">
        <v>27</v>
      </c>
      <c r="C22" s="17">
        <v>7054</v>
      </c>
      <c r="D22" s="18" t="s">
        <v>15</v>
      </c>
      <c r="E22" s="19">
        <v>0</v>
      </c>
      <c r="F22" s="17">
        <v>0</v>
      </c>
      <c r="G22" s="20">
        <v>122408</v>
      </c>
      <c r="H22" s="20">
        <v>122408</v>
      </c>
      <c r="I22" s="61">
        <v>122408</v>
      </c>
      <c r="J22" s="5"/>
      <c r="K22" s="5"/>
      <c r="L22" s="5"/>
      <c r="M22" s="5"/>
    </row>
    <row r="23" spans="1:13" ht="17.100000000000001" customHeight="1" x14ac:dyDescent="0.25">
      <c r="A23" s="60">
        <v>14</v>
      </c>
      <c r="B23" s="16" t="s">
        <v>28</v>
      </c>
      <c r="C23" s="17">
        <v>79561</v>
      </c>
      <c r="D23" s="18" t="s">
        <v>29</v>
      </c>
      <c r="E23" s="19">
        <v>48350</v>
      </c>
      <c r="F23" s="17">
        <v>0</v>
      </c>
      <c r="G23" s="20">
        <v>164121</v>
      </c>
      <c r="H23" s="20">
        <v>164121</v>
      </c>
      <c r="I23" s="61">
        <v>164121</v>
      </c>
      <c r="J23" s="5"/>
      <c r="K23" s="5"/>
      <c r="L23" s="5"/>
      <c r="M23" s="5"/>
    </row>
    <row r="24" spans="1:13" ht="17.100000000000001" customHeight="1" x14ac:dyDescent="0.25">
      <c r="A24" s="60">
        <v>15</v>
      </c>
      <c r="B24" s="16" t="s">
        <v>30</v>
      </c>
      <c r="C24" s="17">
        <v>93249</v>
      </c>
      <c r="D24" s="18"/>
      <c r="E24" s="19">
        <v>39980</v>
      </c>
      <c r="F24" s="17">
        <v>53269</v>
      </c>
      <c r="G24" s="20">
        <v>71639</v>
      </c>
      <c r="H24" s="20">
        <v>71639</v>
      </c>
      <c r="I24" s="61">
        <v>71639</v>
      </c>
      <c r="J24" s="5"/>
      <c r="K24" s="5"/>
      <c r="L24" s="5"/>
      <c r="M24" s="5"/>
    </row>
    <row r="25" spans="1:13" ht="17.100000000000001" customHeight="1" x14ac:dyDescent="0.25">
      <c r="A25" s="60">
        <v>16</v>
      </c>
      <c r="B25" s="16" t="s">
        <v>31</v>
      </c>
      <c r="C25" s="17">
        <v>265690</v>
      </c>
      <c r="D25" s="18"/>
      <c r="E25" s="19">
        <v>108083</v>
      </c>
      <c r="F25" s="17">
        <v>157607</v>
      </c>
      <c r="G25" s="20">
        <v>152478</v>
      </c>
      <c r="H25" s="20">
        <v>152478</v>
      </c>
      <c r="I25" s="61">
        <v>152478</v>
      </c>
      <c r="J25" s="5"/>
      <c r="K25" s="5"/>
      <c r="L25" s="5"/>
      <c r="M25" s="5"/>
    </row>
    <row r="26" spans="1:13" ht="17.100000000000001" customHeight="1" x14ac:dyDescent="0.25">
      <c r="A26" s="60">
        <v>17</v>
      </c>
      <c r="B26" s="16" t="s">
        <v>32</v>
      </c>
      <c r="C26" s="17">
        <v>223728</v>
      </c>
      <c r="D26" s="18"/>
      <c r="E26" s="19">
        <v>98885</v>
      </c>
      <c r="F26" s="17">
        <v>124843</v>
      </c>
      <c r="G26" s="20">
        <v>177994</v>
      </c>
      <c r="H26" s="20">
        <v>177994</v>
      </c>
      <c r="I26" s="61">
        <v>177994</v>
      </c>
      <c r="J26" s="5"/>
      <c r="K26" s="5"/>
      <c r="L26" s="5"/>
      <c r="M26" s="5"/>
    </row>
    <row r="27" spans="1:13" ht="16.5" customHeight="1" x14ac:dyDescent="0.25">
      <c r="A27" s="60">
        <v>18</v>
      </c>
      <c r="B27" s="16" t="s">
        <v>33</v>
      </c>
      <c r="C27" s="17">
        <v>244901</v>
      </c>
      <c r="D27" s="18"/>
      <c r="E27" s="19">
        <v>126159</v>
      </c>
      <c r="F27" s="17">
        <v>118742</v>
      </c>
      <c r="G27" s="20">
        <v>179301</v>
      </c>
      <c r="H27" s="20">
        <v>179301</v>
      </c>
      <c r="I27" s="61">
        <v>179301</v>
      </c>
      <c r="J27" s="5"/>
      <c r="K27" s="5"/>
      <c r="L27" s="5"/>
      <c r="M27" s="5"/>
    </row>
    <row r="28" spans="1:13" ht="17.100000000000001" customHeight="1" x14ac:dyDescent="0.25">
      <c r="A28" s="60">
        <v>19</v>
      </c>
      <c r="B28" s="16" t="s">
        <v>34</v>
      </c>
      <c r="C28" s="17">
        <v>122634</v>
      </c>
      <c r="D28" s="18"/>
      <c r="E28" s="19">
        <v>52162</v>
      </c>
      <c r="F28" s="17">
        <v>70472</v>
      </c>
      <c r="G28" s="20">
        <v>88943</v>
      </c>
      <c r="H28" s="20">
        <v>88943</v>
      </c>
      <c r="I28" s="61">
        <v>88943</v>
      </c>
      <c r="J28" s="5"/>
      <c r="K28" s="5"/>
      <c r="L28" s="5"/>
      <c r="M28" s="5"/>
    </row>
    <row r="29" spans="1:13" ht="17.100000000000001" customHeight="1" x14ac:dyDescent="0.25">
      <c r="A29" s="60">
        <v>20</v>
      </c>
      <c r="B29" s="16" t="s">
        <v>35</v>
      </c>
      <c r="C29" s="17">
        <v>117300</v>
      </c>
      <c r="D29" s="18"/>
      <c r="E29" s="19">
        <v>55097</v>
      </c>
      <c r="F29" s="17">
        <v>62203</v>
      </c>
      <c r="G29" s="20">
        <v>103524</v>
      </c>
      <c r="H29" s="20">
        <v>103524</v>
      </c>
      <c r="I29" s="61">
        <v>103524</v>
      </c>
      <c r="J29" s="5"/>
      <c r="K29" s="5"/>
      <c r="L29" s="5"/>
      <c r="M29" s="5"/>
    </row>
    <row r="30" spans="1:13" ht="17.100000000000001" customHeight="1" x14ac:dyDescent="0.25">
      <c r="A30" s="60">
        <v>21</v>
      </c>
      <c r="B30" s="16" t="s">
        <v>36</v>
      </c>
      <c r="C30" s="17">
        <v>132505</v>
      </c>
      <c r="D30" s="18"/>
      <c r="E30" s="19">
        <v>58730</v>
      </c>
      <c r="F30" s="17">
        <v>73775</v>
      </c>
      <c r="G30" s="20">
        <v>114832</v>
      </c>
      <c r="H30" s="20">
        <v>114832</v>
      </c>
      <c r="I30" s="61">
        <v>114832</v>
      </c>
      <c r="J30" s="5"/>
      <c r="K30" s="5"/>
      <c r="L30" s="5"/>
      <c r="M30" s="5"/>
    </row>
    <row r="31" spans="1:13" ht="17.100000000000001" customHeight="1" x14ac:dyDescent="0.25">
      <c r="A31" s="60">
        <v>22</v>
      </c>
      <c r="B31" s="16" t="s">
        <v>37</v>
      </c>
      <c r="C31" s="17">
        <v>184787</v>
      </c>
      <c r="D31" s="18" t="s">
        <v>15</v>
      </c>
      <c r="E31" s="19">
        <v>82233</v>
      </c>
      <c r="F31" s="17">
        <v>96138</v>
      </c>
      <c r="G31" s="20">
        <v>138449</v>
      </c>
      <c r="H31" s="20">
        <v>138449</v>
      </c>
      <c r="I31" s="61">
        <v>138449</v>
      </c>
      <c r="J31" s="5"/>
      <c r="K31" s="5"/>
      <c r="L31" s="5"/>
      <c r="M31" s="5"/>
    </row>
    <row r="32" spans="1:13" ht="17.100000000000001" customHeight="1" x14ac:dyDescent="0.25">
      <c r="A32" s="60">
        <v>23</v>
      </c>
      <c r="B32" s="16" t="s">
        <v>38</v>
      </c>
      <c r="C32" s="17">
        <v>160849</v>
      </c>
      <c r="D32" s="18"/>
      <c r="E32" s="19">
        <v>61928</v>
      </c>
      <c r="F32" s="17">
        <v>98921</v>
      </c>
      <c r="G32" s="20">
        <v>103099</v>
      </c>
      <c r="H32" s="20">
        <v>103099</v>
      </c>
      <c r="I32" s="61">
        <v>103099</v>
      </c>
      <c r="J32" s="5"/>
      <c r="K32" s="5"/>
      <c r="L32" s="5"/>
      <c r="M32" s="5"/>
    </row>
    <row r="33" spans="1:13" ht="17.100000000000001" customHeight="1" x14ac:dyDescent="0.25">
      <c r="A33" s="60">
        <v>24</v>
      </c>
      <c r="B33" s="16" t="s">
        <v>39</v>
      </c>
      <c r="C33" s="17">
        <v>280247</v>
      </c>
      <c r="D33" s="18"/>
      <c r="E33" s="19">
        <v>86952</v>
      </c>
      <c r="F33" s="17">
        <v>193295</v>
      </c>
      <c r="G33" s="20">
        <v>246026</v>
      </c>
      <c r="H33" s="20">
        <v>246026</v>
      </c>
      <c r="I33" s="61">
        <v>246026</v>
      </c>
      <c r="J33" s="5"/>
      <c r="K33" s="5"/>
      <c r="L33" s="5"/>
      <c r="M33" s="5"/>
    </row>
    <row r="34" spans="1:13" ht="16.5" customHeight="1" x14ac:dyDescent="0.25">
      <c r="A34" s="60">
        <v>25</v>
      </c>
      <c r="B34" s="16" t="s">
        <v>40</v>
      </c>
      <c r="C34" s="17">
        <v>0</v>
      </c>
      <c r="D34" s="18"/>
      <c r="E34" s="19">
        <v>0</v>
      </c>
      <c r="F34" s="17">
        <v>0</v>
      </c>
      <c r="G34" s="20">
        <v>54486</v>
      </c>
      <c r="H34" s="20">
        <v>54486</v>
      </c>
      <c r="I34" s="61">
        <v>54486</v>
      </c>
      <c r="J34" s="5"/>
      <c r="K34" s="5"/>
      <c r="L34" s="5"/>
      <c r="M34" s="5"/>
    </row>
    <row r="35" spans="1:13" ht="17.100000000000001" customHeight="1" x14ac:dyDescent="0.25">
      <c r="A35" s="60">
        <v>26</v>
      </c>
      <c r="B35" s="16" t="s">
        <v>41</v>
      </c>
      <c r="C35" s="17">
        <v>208856</v>
      </c>
      <c r="D35" s="18"/>
      <c r="E35" s="19">
        <v>94917</v>
      </c>
      <c r="F35" s="17">
        <v>113939</v>
      </c>
      <c r="G35" s="20">
        <v>158098</v>
      </c>
      <c r="H35" s="20">
        <v>158098</v>
      </c>
      <c r="I35" s="61">
        <v>158098</v>
      </c>
      <c r="J35" s="5"/>
      <c r="K35" s="5"/>
      <c r="L35" s="5"/>
      <c r="M35" s="5"/>
    </row>
    <row r="36" spans="1:13" ht="17.100000000000001" customHeight="1" x14ac:dyDescent="0.25">
      <c r="A36" s="60">
        <v>27</v>
      </c>
      <c r="B36" s="16" t="s">
        <v>42</v>
      </c>
      <c r="C36" s="17">
        <v>155551</v>
      </c>
      <c r="D36" s="18"/>
      <c r="E36" s="19">
        <v>62082</v>
      </c>
      <c r="F36" s="17">
        <v>93469</v>
      </c>
      <c r="G36" s="20">
        <v>105907</v>
      </c>
      <c r="H36" s="20">
        <v>105907</v>
      </c>
      <c r="I36" s="61">
        <v>105907</v>
      </c>
      <c r="J36" s="5"/>
      <c r="K36" s="5"/>
      <c r="L36" s="5"/>
      <c r="M36" s="5"/>
    </row>
    <row r="37" spans="1:13" ht="17.100000000000001" customHeight="1" x14ac:dyDescent="0.2">
      <c r="A37" s="60">
        <v>28</v>
      </c>
      <c r="B37" s="16" t="s">
        <v>43</v>
      </c>
      <c r="C37" s="17">
        <v>138742</v>
      </c>
      <c r="D37" s="22"/>
      <c r="E37" s="19">
        <v>70622</v>
      </c>
      <c r="F37" s="17">
        <v>68120</v>
      </c>
      <c r="G37" s="20">
        <v>149779</v>
      </c>
      <c r="H37" s="20">
        <v>149779</v>
      </c>
      <c r="I37" s="61">
        <v>149779</v>
      </c>
      <c r="J37" s="5"/>
      <c r="K37" s="5"/>
      <c r="L37" s="5"/>
      <c r="M37" s="5"/>
    </row>
    <row r="38" spans="1:13" ht="17.100000000000001" customHeight="1" x14ac:dyDescent="0.25">
      <c r="A38" s="60">
        <v>29</v>
      </c>
      <c r="B38" s="16" t="s">
        <v>44</v>
      </c>
      <c r="C38" s="17">
        <v>276369</v>
      </c>
      <c r="D38" s="18"/>
      <c r="E38" s="19">
        <v>124718</v>
      </c>
      <c r="F38" s="17">
        <v>151651</v>
      </c>
      <c r="G38" s="20">
        <v>207778</v>
      </c>
      <c r="H38" s="20">
        <v>207778</v>
      </c>
      <c r="I38" s="61">
        <v>207778</v>
      </c>
      <c r="J38" s="5"/>
      <c r="K38" s="5"/>
      <c r="L38" s="5"/>
      <c r="M38" s="5"/>
    </row>
    <row r="39" spans="1:13" ht="17.100000000000001" customHeight="1" x14ac:dyDescent="0.25">
      <c r="A39" s="60">
        <v>30</v>
      </c>
      <c r="B39" s="16" t="s">
        <v>45</v>
      </c>
      <c r="C39" s="17">
        <v>232194</v>
      </c>
      <c r="D39" s="18"/>
      <c r="E39" s="19">
        <v>81896</v>
      </c>
      <c r="F39" s="17">
        <v>150298</v>
      </c>
      <c r="G39" s="20">
        <v>136785</v>
      </c>
      <c r="H39" s="20">
        <v>136785</v>
      </c>
      <c r="I39" s="61">
        <v>136785</v>
      </c>
      <c r="J39" s="5"/>
      <c r="K39" s="5"/>
      <c r="L39" s="5"/>
      <c r="M39" s="5"/>
    </row>
    <row r="40" spans="1:13" ht="16.5" customHeight="1" x14ac:dyDescent="0.25">
      <c r="A40" s="60">
        <v>31</v>
      </c>
      <c r="B40" s="16" t="s">
        <v>46</v>
      </c>
      <c r="C40" s="17">
        <v>218172</v>
      </c>
      <c r="D40" s="18"/>
      <c r="E40" s="19">
        <v>105371</v>
      </c>
      <c r="F40" s="17">
        <v>112801</v>
      </c>
      <c r="G40" s="20">
        <v>164679</v>
      </c>
      <c r="H40" s="20">
        <v>164679</v>
      </c>
      <c r="I40" s="61">
        <v>164679</v>
      </c>
      <c r="J40" s="5"/>
      <c r="K40" s="5"/>
      <c r="L40" s="5"/>
      <c r="M40" s="5"/>
    </row>
    <row r="41" spans="1:13" ht="17.100000000000001" customHeight="1" x14ac:dyDescent="0.25">
      <c r="A41" s="60">
        <v>32</v>
      </c>
      <c r="B41" s="16" t="s">
        <v>47</v>
      </c>
      <c r="C41" s="17">
        <v>156342</v>
      </c>
      <c r="D41" s="18"/>
      <c r="E41" s="19">
        <v>70190</v>
      </c>
      <c r="F41" s="17">
        <v>86152</v>
      </c>
      <c r="G41" s="20">
        <v>111987</v>
      </c>
      <c r="H41" s="20">
        <v>111987</v>
      </c>
      <c r="I41" s="61">
        <v>111987</v>
      </c>
      <c r="J41" s="5"/>
      <c r="K41" s="5"/>
      <c r="L41" s="5"/>
      <c r="M41" s="5"/>
    </row>
    <row r="42" spans="1:13" ht="17.100000000000001" customHeight="1" x14ac:dyDescent="0.25">
      <c r="A42" s="60">
        <v>33</v>
      </c>
      <c r="B42" s="16" t="s">
        <v>48</v>
      </c>
      <c r="C42" s="17">
        <v>100849</v>
      </c>
      <c r="D42" s="18"/>
      <c r="E42" s="19">
        <v>41494</v>
      </c>
      <c r="F42" s="17">
        <v>59355</v>
      </c>
      <c r="G42" s="20">
        <v>77531</v>
      </c>
      <c r="H42" s="20">
        <v>77531</v>
      </c>
      <c r="I42" s="61">
        <v>77531</v>
      </c>
      <c r="J42" s="5"/>
      <c r="K42" s="5"/>
      <c r="L42" s="5"/>
      <c r="M42" s="5"/>
    </row>
    <row r="43" spans="1:13" ht="17.100000000000001" customHeight="1" x14ac:dyDescent="0.25">
      <c r="A43" s="60">
        <v>34</v>
      </c>
      <c r="B43" s="16" t="s">
        <v>49</v>
      </c>
      <c r="C43" s="17">
        <v>19317</v>
      </c>
      <c r="D43" s="18"/>
      <c r="E43" s="19">
        <v>16532</v>
      </c>
      <c r="F43" s="17">
        <v>2785</v>
      </c>
      <c r="G43" s="20">
        <v>102636</v>
      </c>
      <c r="H43" s="20">
        <v>102636</v>
      </c>
      <c r="I43" s="61">
        <v>102636</v>
      </c>
      <c r="J43" s="5"/>
      <c r="K43" s="5"/>
      <c r="L43" s="5"/>
      <c r="M43" s="5"/>
    </row>
    <row r="44" spans="1:13" ht="17.100000000000001" customHeight="1" x14ac:dyDescent="0.25">
      <c r="A44" s="60">
        <v>35</v>
      </c>
      <c r="B44" s="16" t="s">
        <v>50</v>
      </c>
      <c r="C44" s="17">
        <v>468711</v>
      </c>
      <c r="D44" s="18" t="s">
        <v>51</v>
      </c>
      <c r="E44" s="19">
        <v>180692</v>
      </c>
      <c r="F44" s="17">
        <v>252537</v>
      </c>
      <c r="G44" s="20">
        <v>295067</v>
      </c>
      <c r="H44" s="20">
        <v>295067</v>
      </c>
      <c r="I44" s="61">
        <v>295067</v>
      </c>
      <c r="J44" s="5"/>
      <c r="K44" s="5"/>
      <c r="L44" s="5"/>
      <c r="M44" s="5"/>
    </row>
    <row r="45" spans="1:13" ht="17.100000000000001" customHeight="1" x14ac:dyDescent="0.25">
      <c r="A45" s="60">
        <v>36</v>
      </c>
      <c r="B45" s="16" t="s">
        <v>52</v>
      </c>
      <c r="C45" s="17">
        <v>229337</v>
      </c>
      <c r="D45" s="18"/>
      <c r="E45" s="19">
        <v>83774</v>
      </c>
      <c r="F45" s="17">
        <v>145563</v>
      </c>
      <c r="G45" s="20">
        <v>142597</v>
      </c>
      <c r="H45" s="20">
        <v>142597</v>
      </c>
      <c r="I45" s="61">
        <v>142597</v>
      </c>
      <c r="J45" s="5"/>
      <c r="K45" s="5"/>
      <c r="L45" s="5"/>
      <c r="M45" s="5"/>
    </row>
    <row r="46" spans="1:13" ht="16.5" customHeight="1" x14ac:dyDescent="0.25">
      <c r="A46" s="60">
        <v>37</v>
      </c>
      <c r="B46" s="16" t="s">
        <v>53</v>
      </c>
      <c r="C46" s="17">
        <v>0</v>
      </c>
      <c r="D46" s="18"/>
      <c r="E46" s="19">
        <v>0</v>
      </c>
      <c r="F46" s="17">
        <v>0</v>
      </c>
      <c r="G46" s="20">
        <v>153428</v>
      </c>
      <c r="H46" s="20">
        <v>153428</v>
      </c>
      <c r="I46" s="61">
        <v>153428</v>
      </c>
      <c r="J46" s="5"/>
      <c r="K46" s="5"/>
      <c r="L46" s="5"/>
      <c r="M46" s="5"/>
    </row>
    <row r="47" spans="1:13" ht="16.5" customHeight="1" x14ac:dyDescent="0.25">
      <c r="A47" s="60">
        <v>38</v>
      </c>
      <c r="B47" s="16" t="s">
        <v>54</v>
      </c>
      <c r="C47" s="17">
        <v>88109</v>
      </c>
      <c r="D47" s="18" t="s">
        <v>15</v>
      </c>
      <c r="E47" s="19">
        <v>38216</v>
      </c>
      <c r="F47" s="17">
        <v>47223</v>
      </c>
      <c r="G47" s="20">
        <v>105499</v>
      </c>
      <c r="H47" s="20">
        <v>105499</v>
      </c>
      <c r="I47" s="61">
        <v>105499</v>
      </c>
      <c r="J47" s="5"/>
      <c r="K47" s="5"/>
      <c r="L47" s="5"/>
      <c r="M47" s="5"/>
    </row>
    <row r="48" spans="1:13" ht="17.100000000000001" customHeight="1" x14ac:dyDescent="0.25">
      <c r="A48" s="60">
        <v>39</v>
      </c>
      <c r="B48" s="16" t="s">
        <v>55</v>
      </c>
      <c r="C48" s="17">
        <v>397918</v>
      </c>
      <c r="D48" s="18"/>
      <c r="E48" s="19">
        <v>144432</v>
      </c>
      <c r="F48" s="17">
        <v>253486</v>
      </c>
      <c r="G48" s="20">
        <v>239007</v>
      </c>
      <c r="H48" s="20">
        <v>239007</v>
      </c>
      <c r="I48" s="61">
        <v>239007</v>
      </c>
      <c r="J48" s="5"/>
      <c r="K48" s="5"/>
      <c r="L48" s="5"/>
      <c r="M48" s="5"/>
    </row>
    <row r="49" spans="1:13" ht="17.100000000000001" customHeight="1" x14ac:dyDescent="0.25">
      <c r="A49" s="60">
        <v>40</v>
      </c>
      <c r="B49" s="16" t="s">
        <v>56</v>
      </c>
      <c r="C49" s="17">
        <v>167235</v>
      </c>
      <c r="D49" s="18"/>
      <c r="E49" s="19">
        <v>75234</v>
      </c>
      <c r="F49" s="17">
        <v>92001</v>
      </c>
      <c r="G49" s="20">
        <v>124118</v>
      </c>
      <c r="H49" s="20">
        <v>124118</v>
      </c>
      <c r="I49" s="61">
        <v>124118</v>
      </c>
      <c r="J49" s="5"/>
      <c r="K49" s="5"/>
      <c r="L49" s="5"/>
      <c r="M49" s="5"/>
    </row>
    <row r="50" spans="1:13" ht="18" customHeight="1" x14ac:dyDescent="0.25">
      <c r="A50" s="62">
        <v>41</v>
      </c>
      <c r="B50" s="23" t="s">
        <v>57</v>
      </c>
      <c r="C50" s="24">
        <v>212870</v>
      </c>
      <c r="D50" s="25"/>
      <c r="E50" s="26">
        <v>81750</v>
      </c>
      <c r="F50" s="24">
        <v>131120</v>
      </c>
      <c r="G50" s="27">
        <v>140472</v>
      </c>
      <c r="H50" s="27">
        <v>140472</v>
      </c>
      <c r="I50" s="63">
        <v>140472</v>
      </c>
      <c r="J50" s="5"/>
      <c r="K50" s="5"/>
      <c r="L50" s="5"/>
      <c r="M50" s="5"/>
    </row>
    <row r="51" spans="1:13" ht="24.75" customHeight="1" x14ac:dyDescent="0.25">
      <c r="A51" s="54"/>
      <c r="B51" s="55"/>
      <c r="C51" s="32"/>
      <c r="D51" s="56"/>
      <c r="E51" s="32"/>
      <c r="F51" s="32"/>
      <c r="G51" s="33"/>
      <c r="H51" s="33"/>
      <c r="I51" s="33"/>
      <c r="J51" s="5"/>
      <c r="K51" s="5"/>
      <c r="L51" s="5"/>
      <c r="M51" s="5"/>
    </row>
    <row r="52" spans="1:13" ht="25.5" x14ac:dyDescent="0.25">
      <c r="A52" s="28"/>
      <c r="B52" s="29" t="s">
        <v>58</v>
      </c>
      <c r="C52" s="30">
        <v>102757</v>
      </c>
      <c r="D52" s="31"/>
      <c r="E52" s="32"/>
      <c r="F52" s="32"/>
      <c r="G52" s="33"/>
      <c r="H52" s="33"/>
      <c r="I52" s="33"/>
      <c r="J52" s="5"/>
      <c r="K52" s="5"/>
      <c r="L52" s="5"/>
      <c r="M52" s="1"/>
    </row>
    <row r="53" spans="1:13" ht="105.75" customHeight="1" x14ac:dyDescent="0.2">
      <c r="A53" s="34" t="s">
        <v>59</v>
      </c>
      <c r="B53" s="35" t="s">
        <v>71</v>
      </c>
      <c r="C53" s="36">
        <f>[1]a701!E12</f>
        <v>36064</v>
      </c>
      <c r="D53" s="31"/>
      <c r="E53" s="32"/>
      <c r="F53" s="32"/>
      <c r="G53" s="33"/>
      <c r="H53" s="33"/>
      <c r="I53" s="33"/>
      <c r="J53" s="5"/>
      <c r="K53" s="5"/>
      <c r="L53" s="5"/>
      <c r="M53" s="1"/>
    </row>
    <row r="54" spans="1:13" ht="122.25" customHeight="1" x14ac:dyDescent="0.25">
      <c r="A54" s="34" t="s">
        <v>60</v>
      </c>
      <c r="B54" s="37" t="s">
        <v>61</v>
      </c>
      <c r="C54" s="38">
        <f>SUM(C55:C62)</f>
        <v>31211</v>
      </c>
      <c r="D54" s="39"/>
      <c r="E54" s="39"/>
      <c r="F54" s="39"/>
      <c r="G54" s="40"/>
      <c r="H54" s="40"/>
      <c r="I54" s="40"/>
      <c r="J54" s="5"/>
      <c r="K54" s="5"/>
      <c r="L54" s="5"/>
      <c r="M54" s="1"/>
    </row>
    <row r="55" spans="1:13" ht="25.5" x14ac:dyDescent="0.2">
      <c r="A55" s="41"/>
      <c r="B55" s="35" t="s">
        <v>62</v>
      </c>
      <c r="C55" s="42">
        <v>7211</v>
      </c>
      <c r="D55" s="42"/>
      <c r="E55" s="42"/>
      <c r="F55" s="42"/>
      <c r="G55" s="43"/>
      <c r="H55" s="43"/>
      <c r="I55" s="44"/>
      <c r="J55" s="5"/>
      <c r="K55" s="5"/>
      <c r="L55" s="5"/>
      <c r="M55" s="45"/>
    </row>
    <row r="56" spans="1:13" ht="38.25" x14ac:dyDescent="0.2">
      <c r="A56" s="41"/>
      <c r="B56" s="35" t="s">
        <v>63</v>
      </c>
      <c r="C56" s="42">
        <v>4284</v>
      </c>
      <c r="D56" s="42"/>
      <c r="E56" s="42"/>
      <c r="F56" s="42"/>
      <c r="G56" s="43"/>
      <c r="H56" s="43"/>
      <c r="I56" s="44"/>
      <c r="J56" s="5"/>
      <c r="K56" s="5"/>
      <c r="L56" s="5"/>
    </row>
    <row r="57" spans="1:13" ht="25.5" x14ac:dyDescent="0.2">
      <c r="A57" s="41"/>
      <c r="B57" s="35" t="s">
        <v>64</v>
      </c>
      <c r="C57" s="42">
        <v>8064</v>
      </c>
      <c r="D57" s="42"/>
      <c r="E57" s="42"/>
      <c r="F57" s="42"/>
      <c r="G57" s="43"/>
      <c r="H57" s="43"/>
      <c r="I57" s="44"/>
      <c r="J57" s="5"/>
      <c r="K57" s="5"/>
      <c r="L57" s="5"/>
    </row>
    <row r="58" spans="1:13" ht="25.5" x14ac:dyDescent="0.2">
      <c r="A58" s="41"/>
      <c r="B58" s="35" t="s">
        <v>65</v>
      </c>
      <c r="C58" s="42">
        <v>5987</v>
      </c>
      <c r="D58" s="42"/>
      <c r="E58" s="42"/>
      <c r="F58" s="42"/>
      <c r="G58" s="43"/>
      <c r="H58" s="43"/>
      <c r="I58" s="44"/>
      <c r="J58" s="5"/>
      <c r="K58" s="5"/>
      <c r="L58" s="5"/>
    </row>
    <row r="59" spans="1:13" ht="25.5" x14ac:dyDescent="0.2">
      <c r="A59" s="41"/>
      <c r="B59" s="35" t="s">
        <v>66</v>
      </c>
      <c r="C59" s="42">
        <v>1275</v>
      </c>
      <c r="D59" s="42"/>
      <c r="E59" s="42"/>
      <c r="F59" s="42"/>
      <c r="G59" s="43"/>
      <c r="H59" s="43"/>
      <c r="I59" s="44"/>
      <c r="J59" s="5"/>
      <c r="K59" s="5"/>
      <c r="L59" s="5"/>
    </row>
    <row r="60" spans="1:13" ht="25.5" x14ac:dyDescent="0.2">
      <c r="A60" s="41"/>
      <c r="B60" s="35" t="s">
        <v>67</v>
      </c>
      <c r="C60" s="42">
        <v>2142</v>
      </c>
      <c r="D60" s="42"/>
      <c r="E60" s="42"/>
      <c r="F60" s="42"/>
      <c r="G60" s="43"/>
      <c r="H60" s="43"/>
      <c r="I60" s="44"/>
      <c r="J60" s="5"/>
      <c r="K60" s="5"/>
      <c r="L60" s="5"/>
    </row>
    <row r="61" spans="1:13" x14ac:dyDescent="0.2">
      <c r="A61" s="41"/>
      <c r="B61" s="35" t="s">
        <v>68</v>
      </c>
      <c r="C61" s="42">
        <v>250</v>
      </c>
      <c r="D61" s="42"/>
      <c r="E61" s="42"/>
      <c r="F61" s="42"/>
      <c r="G61" s="43"/>
      <c r="H61" s="43"/>
      <c r="I61" s="44"/>
      <c r="J61" s="5"/>
      <c r="K61" s="5"/>
      <c r="L61" s="5"/>
    </row>
    <row r="62" spans="1:13" x14ac:dyDescent="0.2">
      <c r="A62" s="41"/>
      <c r="B62" s="35" t="s">
        <v>69</v>
      </c>
      <c r="C62" s="42">
        <v>1998</v>
      </c>
      <c r="D62" s="46"/>
      <c r="E62" s="46"/>
      <c r="F62" s="46"/>
      <c r="G62" s="43"/>
      <c r="H62" s="43"/>
      <c r="I62" s="44"/>
      <c r="J62" s="5"/>
      <c r="K62" s="5"/>
      <c r="L62" s="5"/>
    </row>
    <row r="63" spans="1:13" ht="200.25" customHeight="1" x14ac:dyDescent="0.2">
      <c r="A63" s="47" t="s">
        <v>70</v>
      </c>
      <c r="B63" s="53" t="s">
        <v>72</v>
      </c>
      <c r="C63" s="48">
        <v>35482</v>
      </c>
      <c r="D63" s="39"/>
      <c r="E63" s="39"/>
      <c r="F63" s="39"/>
      <c r="G63" s="49"/>
      <c r="H63" s="49"/>
      <c r="I63" s="49"/>
      <c r="K63" s="5"/>
    </row>
    <row r="64" spans="1:13" ht="39" customHeight="1" x14ac:dyDescent="0.2">
      <c r="A64" s="50"/>
      <c r="B64" s="51"/>
      <c r="C64" s="42"/>
      <c r="D64" s="42"/>
      <c r="E64" s="42"/>
      <c r="F64" s="42"/>
      <c r="G64" s="49"/>
      <c r="H64" s="49"/>
      <c r="I64" s="49"/>
    </row>
  </sheetData>
  <sheetProtection selectLockedCells="1" selectUnlockedCells="1"/>
  <mergeCells count="9">
    <mergeCell ref="A9:B9"/>
    <mergeCell ref="A2:I2"/>
    <mergeCell ref="A3:I3"/>
    <mergeCell ref="A4:I4"/>
    <mergeCell ref="A6:A7"/>
    <mergeCell ref="B6:B7"/>
    <mergeCell ref="C6:C7"/>
    <mergeCell ref="E6:F6"/>
    <mergeCell ref="G6:I6"/>
  </mergeCells>
  <pageMargins left="1.6141732283464567" right="0.47244094488188981" top="0.39370078740157483" bottom="0.39370078740157483" header="0.51181102362204722" footer="0.19685039370078741"/>
  <pageSetup paperSize="9" scale="50" orientation="portrait" r:id="rId1"/>
  <headerFooter alignWithMargins="0"/>
  <rowBreaks count="1" manualBreakCount="1">
    <brk id="6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Anexa 7</vt:lpstr>
      <vt:lpstr>'Anexa 7'!Print_Area</vt:lpstr>
    </vt:vector>
  </TitlesOfParts>
  <Company>Ministerul Finantelor Publice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FLORENTA-CORINA SERBAN</cp:lastModifiedBy>
  <cp:lastPrinted>2023-12-12T08:35:35Z</cp:lastPrinted>
  <dcterms:created xsi:type="dcterms:W3CDTF">2023-12-06T18:30:27Z</dcterms:created>
  <dcterms:modified xsi:type="dcterms:W3CDTF">2023-12-13T01:27:12Z</dcterms:modified>
</cp:coreProperties>
</file>