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52\retea\RAPOARTE INTERNE SI EXTERNE\2025\02 Februarie 2025\De publicat\"/>
    </mc:Choice>
  </mc:AlternateContent>
  <bookViews>
    <workbookView xWindow="0" yWindow="0" windowWidth="19485" windowHeight="4185"/>
  </bookViews>
  <sheets>
    <sheet name="rom" sheetId="2" r:id="rId1"/>
    <sheet name="calcul valoare" sheetId="3" state="hidden" r:id="rId2"/>
  </sheets>
  <definedNames>
    <definedName name="_xlnm.Print_Area" localSheetId="0">rom!$A$1:$N$11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2" l="1"/>
  <c r="M9" i="2" l="1"/>
  <c r="L9" i="2" l="1"/>
  <c r="K9" i="2" l="1"/>
  <c r="J9" i="2" l="1"/>
  <c r="J8" i="3" l="1"/>
  <c r="I8" i="3"/>
  <c r="H8" i="3"/>
  <c r="C8" i="3"/>
  <c r="I9" i="2" l="1"/>
  <c r="H9" i="2" l="1"/>
  <c r="G9" i="2"/>
  <c r="F9" i="2"/>
  <c r="E9" i="2"/>
  <c r="D9" i="2"/>
  <c r="C9" i="2"/>
</calcChain>
</file>

<file path=xl/sharedStrings.xml><?xml version="1.0" encoding="utf-8"?>
<sst xmlns="http://schemas.openxmlformats.org/spreadsheetml/2006/main" count="35" uniqueCount="32">
  <si>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</si>
  <si>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</si>
  <si>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</si>
  <si>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</si>
  <si>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</si>
  <si>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</si>
  <si>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</si>
  <si>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</si>
  <si>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</si>
  <si>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</si>
  <si>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</si>
  <si>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</si>
  <si>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</si>
  <si>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</si>
  <si>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</si>
  <si>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</si>
  <si>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</si>
  <si>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</si>
  <si>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</si>
  <si>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</si>
  <si>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</si>
  <si>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</si>
  <si>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</si>
  <si>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</si>
  <si>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</si>
  <si>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</si>
  <si>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 xml:space="preserve"> - mil. LEI -</t>
  </si>
  <si>
    <t xml:space="preserve">2022 </t>
  </si>
  <si>
    <t xml:space="preserve">2023 </t>
  </si>
  <si>
    <t>2024*</t>
  </si>
  <si>
    <t>Ian 2025*</t>
  </si>
  <si>
    <t>Feb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</si>
</sst>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9" fontId="2" fillId="0" borderId="0" xfId="0" applyNumberFormat="1" applyFont="1"/>
    <xf numFmtId="4" fontId="4" fillId="0" borderId="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49" fontId="3" fillId="0" borderId="13" xfId="1" applyNumberFormat="1" applyFont="1" applyBorder="1" applyAlignment="1">
      <alignment horizontal="center"/>
    </xf>
    <xf numFmtId="49" fontId="3" fillId="0" borderId="14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3" fillId="0" borderId="15" xfId="0" quotePrefix="1" applyNumberFormat="1" applyFont="1" applyFill="1" applyBorder="1" applyAlignment="1">
      <alignment horizontal="center" vertical="center"/>
    </xf>
    <xf numFmtId="49" fontId="5" fillId="3" borderId="16" xfId="0" quotePrefix="1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right" vertical="center"/>
    </xf>
    <xf numFmtId="0" fontId="3" fillId="0" borderId="17" xfId="1" applyFont="1" applyBorder="1" applyAlignment="1">
      <alignment horizontal="center" vertical="center"/>
    </xf>
    <xf numFmtId="0" fontId="3" fillId="0" borderId="20" xfId="1" applyFont="1" applyBorder="1" applyAlignment="1">
      <alignment horizontal="left" vertical="center" wrapText="1"/>
    </xf>
    <xf numFmtId="4" fontId="3" fillId="0" borderId="21" xfId="1" applyNumberFormat="1" applyFont="1" applyFill="1" applyBorder="1" applyAlignment="1">
      <alignment vertical="center" wrapText="1"/>
    </xf>
    <xf numFmtId="4" fontId="5" fillId="0" borderId="21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19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8" xfId="0" applyNumberFormat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BreakPreview" zoomScale="85" zoomScaleNormal="85" zoomScaleSheetLayoutView="85" workbookViewId="0">
      <selection activeCell="J4" sqref="J4"/>
    </sheetView>
  </sheetViews>
  <sheetFormatPr defaultColWidth="9.140625" defaultRowHeight="15" x14ac:dyDescent="0.2"/>
  <cols>
    <col min="1" max="1" width="4.7109375" style="1" customWidth="1"/>
    <col min="2" max="2" width="29.28515625" style="1" customWidth="1"/>
    <col min="3" max="3" width="10.5703125" style="1" bestFit="1" customWidth="1"/>
    <col min="4" max="4" width="11" style="1" customWidth="1"/>
    <col min="5" max="5" width="10.5703125" style="1" bestFit="1" customWidth="1"/>
    <col min="6" max="6" width="10.28515625" style="1" customWidth="1"/>
    <col min="7" max="7" width="10.42578125" style="1" customWidth="1"/>
    <col min="8" max="8" width="11.85546875" style="1" customWidth="1"/>
    <col min="9" max="9" width="11.85546875" style="1" bestFit="1" customWidth="1"/>
    <col min="10" max="10" width="11.5703125" style="1" customWidth="1"/>
    <col min="11" max="11" width="12" style="1" customWidth="1"/>
    <col min="12" max="12" width="11.85546875" style="1" bestFit="1" customWidth="1"/>
    <col min="13" max="13" width="11.42578125" style="1" customWidth="1"/>
    <col min="14" max="14" width="12.85546875" style="1" customWidth="1"/>
    <col min="15" max="16384" width="9.140625" style="1"/>
  </cols>
  <sheetData>
    <row r="1" spans="1:14" ht="18" customHeight="1" x14ac:dyDescent="0.2"/>
    <row r="2" spans="1:14" ht="18" customHeight="1" x14ac:dyDescent="0.25">
      <c r="A2" s="47" t="s">
        <v>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x14ac:dyDescent="0.2">
      <c r="A3" s="5"/>
      <c r="B3" s="5"/>
    </row>
    <row r="4" spans="1:14" x14ac:dyDescent="0.2">
      <c r="A4" s="5"/>
      <c r="B4" s="5"/>
    </row>
    <row r="5" spans="1:14" ht="16.5" thickBot="1" x14ac:dyDescent="0.3">
      <c r="A5" s="5"/>
      <c r="B5" s="5"/>
      <c r="D5" s="6"/>
      <c r="E5" s="6"/>
      <c r="H5" s="6"/>
      <c r="I5" s="27"/>
      <c r="J5" s="27"/>
      <c r="M5" s="46" t="s">
        <v>26</v>
      </c>
      <c r="N5" s="46"/>
    </row>
    <row r="6" spans="1:14" s="28" customFormat="1" ht="15.75" x14ac:dyDescent="0.25">
      <c r="A6" s="31"/>
      <c r="B6" s="32"/>
      <c r="C6" s="33" t="s">
        <v>2</v>
      </c>
      <c r="D6" s="33" t="s">
        <v>3</v>
      </c>
      <c r="E6" s="33" t="s">
        <v>4</v>
      </c>
      <c r="F6" s="33">
        <v>2018</v>
      </c>
      <c r="G6" s="34">
        <v>2019</v>
      </c>
      <c r="H6" s="34">
        <v>2020</v>
      </c>
      <c r="I6" s="34">
        <v>2021</v>
      </c>
      <c r="J6" s="35" t="s">
        <v>27</v>
      </c>
      <c r="K6" s="35" t="s">
        <v>28</v>
      </c>
      <c r="L6" s="35" t="s">
        <v>29</v>
      </c>
      <c r="M6" s="36" t="s">
        <v>30</v>
      </c>
      <c r="N6" s="36" t="s">
        <v>31</v>
      </c>
    </row>
    <row r="7" spans="1:14" s="44" customFormat="1" ht="34.35" customHeight="1" x14ac:dyDescent="0.25">
      <c r="A7" s="38" t="s">
        <v>0</v>
      </c>
      <c r="B7" s="3" t="s">
        <v>5</v>
      </c>
      <c r="C7" s="16">
        <v>2984.14</v>
      </c>
      <c r="D7" s="16">
        <v>2478.61</v>
      </c>
      <c r="E7" s="16">
        <v>2196.19</v>
      </c>
      <c r="F7" s="16">
        <v>1958.39</v>
      </c>
      <c r="G7" s="11">
        <v>1846.68</v>
      </c>
      <c r="H7" s="13">
        <v>15874.069502000002</v>
      </c>
      <c r="I7" s="13">
        <v>14436.655999999999</v>
      </c>
      <c r="J7" s="30">
        <v>19198.042000000001</v>
      </c>
      <c r="K7" s="29">
        <v>19138.478800000001</v>
      </c>
      <c r="L7" s="29">
        <v>13272.86</v>
      </c>
      <c r="M7" s="37">
        <v>0.6</v>
      </c>
      <c r="N7" s="37">
        <v>0.44</v>
      </c>
    </row>
    <row r="8" spans="1:14" s="44" customFormat="1" ht="46.5" customHeight="1" x14ac:dyDescent="0.25">
      <c r="A8" s="38" t="s">
        <v>1</v>
      </c>
      <c r="B8" s="3" t="s">
        <v>6</v>
      </c>
      <c r="C8" s="15">
        <v>60.06</v>
      </c>
      <c r="D8" s="15">
        <v>67.17</v>
      </c>
      <c r="E8" s="15">
        <v>68.342999999999989</v>
      </c>
      <c r="F8" s="15">
        <v>105.196</v>
      </c>
      <c r="G8" s="11">
        <v>115.74</v>
      </c>
      <c r="H8" s="13">
        <v>91.330000000000013</v>
      </c>
      <c r="I8" s="13">
        <v>10</v>
      </c>
      <c r="J8" s="30">
        <v>135.767</v>
      </c>
      <c r="K8" s="29">
        <v>314.65407565000004</v>
      </c>
      <c r="L8" s="29">
        <v>181.8</v>
      </c>
      <c r="M8" s="37">
        <v>0</v>
      </c>
      <c r="N8" s="37">
        <v>0</v>
      </c>
    </row>
    <row r="9" spans="1:14" s="44" customFormat="1" ht="33.75" customHeight="1" thickBot="1" x14ac:dyDescent="0.3">
      <c r="A9" s="45"/>
      <c r="B9" s="39" t="s">
        <v>7</v>
      </c>
      <c r="C9" s="40">
        <f t="shared" ref="C9:H9" si="0">SUM(C7:C8)</f>
        <v>3044.2</v>
      </c>
      <c r="D9" s="40">
        <f t="shared" si="0"/>
        <v>2545.7800000000002</v>
      </c>
      <c r="E9" s="40">
        <f t="shared" si="0"/>
        <v>2264.5329999999999</v>
      </c>
      <c r="F9" s="40">
        <f t="shared" si="0"/>
        <v>2063.5860000000002</v>
      </c>
      <c r="G9" s="41">
        <f t="shared" si="0"/>
        <v>1962.42</v>
      </c>
      <c r="H9" s="42">
        <f t="shared" si="0"/>
        <v>15965.399502000002</v>
      </c>
      <c r="I9" s="42">
        <f t="shared" ref="I9:K9" si="1">SUM(I7:I8)</f>
        <v>14446.655999999999</v>
      </c>
      <c r="J9" s="42">
        <f t="shared" si="1"/>
        <v>19333.809000000001</v>
      </c>
      <c r="K9" s="42">
        <f t="shared" si="1"/>
        <v>19453.132875650001</v>
      </c>
      <c r="L9" s="42">
        <f t="shared" ref="L9:M9" si="2">SUM(L7:L8)</f>
        <v>13454.66</v>
      </c>
      <c r="M9" s="43">
        <f t="shared" si="2"/>
        <v>0.6</v>
      </c>
      <c r="N9" s="43">
        <f t="shared" ref="N9" si="3">SUM(N7:N8)</f>
        <v>0.44</v>
      </c>
    </row>
    <row r="10" spans="1:14" ht="21.75" customHeight="1" x14ac:dyDescent="0.2"/>
    <row r="11" spans="1:14" x14ac:dyDescent="0.2">
      <c r="B11" s="1" t="s">
        <v>25</v>
      </c>
    </row>
    <row r="14" spans="1:14" x14ac:dyDescent="0.2">
      <c r="J14" s="17"/>
    </row>
  </sheetData>
  <sheetProtection selectLockedCells="1" selectUnlockedCells="1"/>
  <mergeCells count="2">
    <mergeCell ref="M5:N5"/>
    <mergeCell ref="A2:N2"/>
  </mergeCells>
  <pageMargins left="0.43307086614173229" right="0.23622047244094491" top="1.3385826771653544" bottom="0.74803149606299213" header="0.31496062992125984" footer="0.31496062992125984"/>
  <pageSetup paperSize="9" scale="82" firstPageNumber="0" orientation="landscape" r:id="rId1"/>
  <headerFooter alignWithMargins="0"/>
  <ignoredErrors>
    <ignoredError sqref="C6 D6:E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7" t="s">
        <v>8</v>
      </c>
      <c r="B2" s="47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2">
        <v>2020</v>
      </c>
      <c r="D6" s="48" t="s">
        <v>10</v>
      </c>
      <c r="E6" s="49"/>
      <c r="F6" s="50"/>
      <c r="G6" s="51" t="s">
        <v>11</v>
      </c>
      <c r="H6" s="51"/>
      <c r="I6" s="51"/>
      <c r="J6" s="21"/>
    </row>
    <row r="7" spans="1:10" ht="31.15" customHeight="1" x14ac:dyDescent="0.25">
      <c r="A7" s="25"/>
      <c r="B7" s="26"/>
      <c r="C7" s="12"/>
      <c r="D7" s="24" t="s">
        <v>19</v>
      </c>
      <c r="E7" s="24" t="s">
        <v>20</v>
      </c>
      <c r="F7" s="24" t="s">
        <v>21</v>
      </c>
      <c r="G7" s="24" t="s">
        <v>22</v>
      </c>
      <c r="H7" s="24" t="s">
        <v>23</v>
      </c>
      <c r="I7" s="24" t="s">
        <v>24</v>
      </c>
      <c r="J7" s="18">
        <v>44378</v>
      </c>
    </row>
    <row r="8" spans="1:10" ht="34.35" customHeight="1" x14ac:dyDescent="0.25">
      <c r="A8" s="8" t="s">
        <v>0</v>
      </c>
      <c r="B8" s="3" t="s">
        <v>5</v>
      </c>
      <c r="C8" s="13">
        <f>270.72+1269.06+29.45+0.035+2100.2+2239.44+2196.81+165.79+0.035+1375.39+0.109+1179.07+259.18+263.9+2214.3+0.18+300.775+19.33*4.8694+1915.5</f>
        <v>15874.069502000002</v>
      </c>
      <c r="D8" s="13"/>
      <c r="E8" s="23"/>
      <c r="F8" s="13"/>
      <c r="G8" s="13"/>
      <c r="H8" s="13">
        <f>121.53+35.52+33.42</f>
        <v>190.47000000000003</v>
      </c>
      <c r="I8" s="13">
        <f>103.47+143.216+125.35+214.6+164.7+1057.5+112.72+392.21+2912.07+524.08</f>
        <v>5749.9160000000002</v>
      </c>
      <c r="J8" s="22">
        <f>SUM(J9:J15)</f>
        <v>218.5</v>
      </c>
    </row>
    <row r="9" spans="1:10" ht="34.35" customHeight="1" x14ac:dyDescent="0.25">
      <c r="A9" s="8"/>
      <c r="B9" s="3" t="s">
        <v>12</v>
      </c>
      <c r="C9" s="13"/>
      <c r="D9" s="13"/>
      <c r="E9" s="13"/>
      <c r="F9" s="13"/>
      <c r="G9" s="13"/>
      <c r="H9" s="13"/>
      <c r="I9" s="13"/>
      <c r="J9" s="21">
        <v>214.56</v>
      </c>
    </row>
    <row r="10" spans="1:10" ht="34.35" customHeight="1" x14ac:dyDescent="0.25">
      <c r="A10" s="8"/>
      <c r="B10" s="3" t="s">
        <v>13</v>
      </c>
      <c r="C10" s="13"/>
      <c r="D10" s="13"/>
      <c r="E10" s="13"/>
      <c r="F10" s="13"/>
      <c r="G10" s="13"/>
      <c r="H10" s="13"/>
      <c r="I10" s="13"/>
      <c r="J10" s="21">
        <v>3.94</v>
      </c>
    </row>
    <row r="11" spans="1:10" ht="34.35" customHeight="1" x14ac:dyDescent="0.25">
      <c r="A11" s="8"/>
      <c r="B11" s="3" t="s">
        <v>14</v>
      </c>
      <c r="C11" s="13"/>
      <c r="D11" s="13"/>
      <c r="E11" s="13"/>
      <c r="F11" s="13"/>
      <c r="G11" s="13"/>
      <c r="H11" s="13"/>
      <c r="I11" s="13"/>
      <c r="J11" s="21"/>
    </row>
    <row r="12" spans="1:10" ht="34.35" customHeight="1" x14ac:dyDescent="0.25">
      <c r="A12" s="8"/>
      <c r="B12" s="3" t="s">
        <v>15</v>
      </c>
      <c r="C12" s="13"/>
      <c r="D12" s="13"/>
      <c r="E12" s="13"/>
      <c r="F12" s="13"/>
      <c r="G12" s="13"/>
      <c r="H12" s="13"/>
      <c r="I12" s="13"/>
      <c r="J12" s="21"/>
    </row>
    <row r="13" spans="1:10" ht="34.35" customHeight="1" x14ac:dyDescent="0.25">
      <c r="A13" s="8"/>
      <c r="B13" s="3" t="s">
        <v>16</v>
      </c>
      <c r="C13" s="13"/>
      <c r="D13" s="13"/>
      <c r="E13" s="13"/>
      <c r="F13" s="13"/>
      <c r="G13" s="13"/>
      <c r="H13" s="13"/>
      <c r="I13" s="13"/>
      <c r="J13" s="21"/>
    </row>
    <row r="14" spans="1:10" ht="34.35" customHeight="1" x14ac:dyDescent="0.25">
      <c r="A14" s="8"/>
      <c r="B14" s="3" t="s">
        <v>17</v>
      </c>
      <c r="C14" s="13"/>
      <c r="D14" s="13"/>
      <c r="E14" s="13"/>
      <c r="F14" s="13"/>
      <c r="G14" s="13"/>
      <c r="H14" s="13"/>
      <c r="I14" s="13"/>
      <c r="J14" s="21"/>
    </row>
    <row r="15" spans="1:10" ht="34.35" customHeight="1" x14ac:dyDescent="0.25">
      <c r="A15" s="8"/>
      <c r="B15" s="3" t="s">
        <v>18</v>
      </c>
      <c r="C15" s="13"/>
      <c r="D15" s="13"/>
      <c r="E15" s="13"/>
      <c r="F15" s="13"/>
      <c r="G15" s="13"/>
      <c r="H15" s="13"/>
      <c r="I15" s="13"/>
      <c r="J15" s="21"/>
    </row>
    <row r="16" spans="1:10" ht="46.5" customHeight="1" x14ac:dyDescent="0.2">
      <c r="A16" s="9"/>
      <c r="B16" s="3"/>
      <c r="C16" s="13"/>
      <c r="D16" s="13"/>
      <c r="E16" s="13"/>
      <c r="F16" s="13"/>
      <c r="G16" s="13"/>
      <c r="H16" s="13"/>
      <c r="I16" s="13"/>
      <c r="J16" s="21"/>
    </row>
    <row r="17" spans="1:10" ht="33.75" customHeight="1" x14ac:dyDescent="0.2">
      <c r="A17" s="10"/>
      <c r="B17" s="4"/>
      <c r="C17" s="14"/>
      <c r="D17" s="14"/>
      <c r="E17" s="14"/>
      <c r="F17" s="14"/>
      <c r="G17" s="14"/>
      <c r="H17" s="14"/>
      <c r="I17" s="14"/>
      <c r="J17" s="19"/>
    </row>
    <row r="18" spans="1:10" ht="21.75" customHeight="1" x14ac:dyDescent="0.2"/>
    <row r="20" spans="1:10" x14ac:dyDescent="0.2">
      <c r="B20" s="20"/>
    </row>
    <row r="22" spans="1:10" x14ac:dyDescent="0.2">
      <c r="I22" s="17"/>
    </row>
    <row r="25" spans="1:10" x14ac:dyDescent="0.2">
      <c r="I25" s="17"/>
    </row>
    <row r="27" spans="1:10" x14ac:dyDescent="0.2">
      <c r="I27" s="17"/>
    </row>
    <row r="34" spans="9:9" x14ac:dyDescent="0.2">
      <c r="I34" s="17"/>
    </row>
    <row r="35" spans="9:9" x14ac:dyDescent="0.2">
      <c r="I35" s="17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2025-05-07T07:39:52Z</cp:lastPrinted>
  <dcterms:created xsi:type="dcterms:W3CDTF">2016-05-04T07:06:33Z</dcterms:created>
  <dcterms:modified xsi:type="dcterms:W3CDTF">2025-05-09T07:39:00Z</dcterms:modified>
</cp:coreProperties>
</file>