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4\iulie 2024\"/>
    </mc:Choice>
  </mc:AlternateContent>
  <bookViews>
    <workbookView xWindow="0" yWindow="0" windowWidth="23040" windowHeight="9192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[9]LINK!$A$1:$A$42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[9]LINK!$A$1:$A$42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[12]EU2DBase!#REF!</definedName>
    <definedName name="___WEO1">#REF!</definedName>
    <definedName name="___WEO2">#REF!</definedName>
    <definedName name="__0absorc">[13]Programa!#REF!</definedName>
    <definedName name="__0c">[13]Programa!#REF!</definedName>
    <definedName name="__123Graph_ADEFINITION">[14]NBM!#REF!</definedName>
    <definedName name="__123Graph_ADEFINITION2">[14]NBM!#REF!</definedName>
    <definedName name="__123Graph_BDEFINITION">[14]NBM!#REF!</definedName>
    <definedName name="__123Graph_BDEFINITION2">[14]NBM!#REF!</definedName>
    <definedName name="__123Graph_BFITB2">[15]FITB_all!#REF!</definedName>
    <definedName name="__123Graph_BFITB3">[15]FITB_all!#REF!</definedName>
    <definedName name="__123Graph_BGDP">'[16]Quarterly Program'!#REF!</definedName>
    <definedName name="__123Graph_BMONEY">'[16]Quarterly Program'!#REF!</definedName>
    <definedName name="__123Graph_BTBILL2">[15]FITB_all!#REF!</definedName>
    <definedName name="__123Graph_CDEFINITION2">[17]NBM!#REF!</definedName>
    <definedName name="__123Graph_DDEFINITION2">[17]NBM!#REF!</definedName>
    <definedName name="__a47">___BOP2 [9]LINK!$A$1:$A$42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[12]EU2DBase!$C$1:$F$196</definedName>
    <definedName name="__UKR2">[12]EU2DBase!$G$1:$U$196</definedName>
    <definedName name="__UKR3">[12]EU2DBase!#REF!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[9]LINK!$A$1:$A$42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[18]Assumptions!#REF!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[18]Assumptions!#REF!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[9]LINK!$A$1:$A$42</definedName>
    <definedName name="a_11">___BOP2 [9]LINK!$A$1:$A$42</definedName>
    <definedName name="a_14">#REF!</definedName>
    <definedName name="a_15">___BOP2 [9]LINK!$A$1:$A$42</definedName>
    <definedName name="a_17">___BOP2 [9]LINK!$A$1:$A$42</definedName>
    <definedName name="a_2">#REF!</definedName>
    <definedName name="a_20">___BOP2 [9]LINK!$A$1:$A$42</definedName>
    <definedName name="a_22">___BOP2 [9]LINK!$A$1:$A$42</definedName>
    <definedName name="a_24">___BOP2 [9]LINK!$A$1:$A$42</definedName>
    <definedName name="a_25">#REF!</definedName>
    <definedName name="a_28">___BOP2 [9]LINK!$A$1:$A$42</definedName>
    <definedName name="a_37">___BOP2 [9]LINK!$A$1:$A$42</definedName>
    <definedName name="a_38">___BOP2 [9]LINK!$A$1:$A$42</definedName>
    <definedName name="a_46">___BOP2 [9]LINK!$A$1:$A$42</definedName>
    <definedName name="a_47">___BOP2 [9]LINK!$A$1:$A$42</definedName>
    <definedName name="a_49">___BOP2 [9]LINK!$A$1:$A$42</definedName>
    <definedName name="a_54">___BOP2 [9]LINK!$A$1:$A$42</definedName>
    <definedName name="a_55">___BOP2 [9]LINK!$A$1:$A$42</definedName>
    <definedName name="a_56">___BOP2 [9]LINK!$A$1:$A$42</definedName>
    <definedName name="a_57">___BOP2 [9]LINK!$A$1:$A$42</definedName>
    <definedName name="a_61">___BOP2 [9]LINK!$A$1:$A$42</definedName>
    <definedName name="a_64">___BOP2 [9]LINK!$A$1:$A$42</definedName>
    <definedName name="a_65">___BOP2 [9]LINK!$A$1:$A$42</definedName>
    <definedName name="a_66">___BOP2 [9]LINK!$A$1:$A$42</definedName>
    <definedName name="______a47">[0]!___BOP2 [9]LINK!$A$1:$A$42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[19]Montabs!$B$88:$CO$425</definedName>
    <definedName name="ALTBCA">#REF!</definedName>
    <definedName name="amort">#REF!</definedName>
    <definedName name="Amorti">#REF!</definedName>
    <definedName name="AMPO5">"Gráfico 8"</definedName>
    <definedName name="amsei">'[20]BFtab10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[21]WEO!#REF!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________bas1">'[1]data input'!#REF!</definedName>
    <definedName name="________bas2">'[1]data input'!#REF!</definedName>
    <definedName name="________bas3">'[1]data input'!#REF!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'[22]WEO LINK'!#REF!</definedName>
    <definedName name="BCA_11">'[23]WEO LINK'!#REF!</definedName>
    <definedName name="BCA_14">#REF!</definedName>
    <definedName name="BCA_2">NA()</definedName>
    <definedName name="BCA_20">'[22]WEO LINK'!#REF!</definedName>
    <definedName name="BCA_25">#REF!</definedName>
    <definedName name="BCA_28">'[22]WEO LINK'!#REF!</definedName>
    <definedName name="BCA_66">'[23]WEO LINK'!#REF!</definedName>
    <definedName name="BCA_GDP">NA()</definedName>
    <definedName name="BCA_NGDP">[24]Q6!$E$11:$AH$11</definedName>
    <definedName name="BDEAC">#REF!</definedName>
    <definedName name="BE">'[22]WEO LINK'!#REF!</definedName>
    <definedName name="BE_11">'[23]WEO LINK'!#REF!</definedName>
    <definedName name="BE_14">NA()</definedName>
    <definedName name="BE_2">NA()</definedName>
    <definedName name="BE_20">'[22]WEO LINK'!#REF!</definedName>
    <definedName name="BE_25">NA()</definedName>
    <definedName name="BE_28">'[22]WEO LINK'!#REF!</definedName>
    <definedName name="BE_66">'[23]WEO LINK'!#REF!</definedName>
    <definedName name="BEA">#REF!</definedName>
    <definedName name="BEAI">'[22]WEO LINK'!#REF!</definedName>
    <definedName name="BEAI_11">'[23]WEO LINK'!#REF!</definedName>
    <definedName name="BEAI_14">NA()</definedName>
    <definedName name="BEAI_2">NA()</definedName>
    <definedName name="BEAI_20">'[22]WEO LINK'!#REF!</definedName>
    <definedName name="BEAI_25">NA()</definedName>
    <definedName name="BEAI_28">'[22]WEO LINK'!#REF!</definedName>
    <definedName name="BEAI_66">'[23]WEO LINK'!#REF!</definedName>
    <definedName name="BEAIB">'[22]WEO LINK'!#REF!</definedName>
    <definedName name="BEAIB_11">'[23]WEO LINK'!#REF!</definedName>
    <definedName name="BEAIB_14">NA()</definedName>
    <definedName name="BEAIB_2">NA()</definedName>
    <definedName name="BEAIB_20">'[22]WEO LINK'!#REF!</definedName>
    <definedName name="BEAIB_25">NA()</definedName>
    <definedName name="BEAIB_28">'[22]WEO LINK'!#REF!</definedName>
    <definedName name="BEAIB_66">'[23]WEO LINK'!#REF!</definedName>
    <definedName name="BEAIG">'[22]WEO LINK'!#REF!</definedName>
    <definedName name="BEAIG_11">'[23]WEO LINK'!#REF!</definedName>
    <definedName name="BEAIG_14">NA()</definedName>
    <definedName name="BEAIG_2">NA()</definedName>
    <definedName name="BEAIG_20">'[22]WEO LINK'!#REF!</definedName>
    <definedName name="BEAIG_25">NA()</definedName>
    <definedName name="BEAIG_28">'[22]WEO LINK'!#REF!</definedName>
    <definedName name="BEAIG_66">'[23]WEO LINK'!#REF!</definedName>
    <definedName name="BEAP">'[22]WEO LINK'!#REF!</definedName>
    <definedName name="BEAP_11">'[23]WEO LINK'!#REF!</definedName>
    <definedName name="BEAP_14">NA()</definedName>
    <definedName name="BEAP_2">NA()</definedName>
    <definedName name="BEAP_20">'[22]WEO LINK'!#REF!</definedName>
    <definedName name="BEAP_25">NA()</definedName>
    <definedName name="BEAP_28">'[22]WEO LINK'!#REF!</definedName>
    <definedName name="BEAP_66">'[23]WEO LINK'!#REF!</definedName>
    <definedName name="BEAPB">'[22]WEO LINK'!#REF!</definedName>
    <definedName name="BEAPB_11">'[23]WEO LINK'!#REF!</definedName>
    <definedName name="BEAPB_14">NA()</definedName>
    <definedName name="BEAPB_2">NA()</definedName>
    <definedName name="BEAPB_20">'[22]WEO LINK'!#REF!</definedName>
    <definedName name="BEAPB_25">NA()</definedName>
    <definedName name="BEAPB_28">'[22]WEO LINK'!#REF!</definedName>
    <definedName name="BEAPB_66">'[23]WEO LINK'!#REF!</definedName>
    <definedName name="BEAPG">'[22]WEO LINK'!#REF!</definedName>
    <definedName name="BEAPG_11">'[23]WEO LINK'!#REF!</definedName>
    <definedName name="BEAPG_14">NA()</definedName>
    <definedName name="BEAPG_2">NA()</definedName>
    <definedName name="BEAPG_20">'[22]WEO LINK'!#REF!</definedName>
    <definedName name="BEAPG_25">NA()</definedName>
    <definedName name="BEAPG_28">'[22]WEO LINK'!#REF!</definedName>
    <definedName name="BEAPG_66">'[23]WEO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'[22]WEO LINK'!#REF!</definedName>
    <definedName name="BERI_11">'[23]WEO LINK'!#REF!</definedName>
    <definedName name="BERI_14">NA()</definedName>
    <definedName name="BERI_2">NA()</definedName>
    <definedName name="BERI_20">'[22]WEO LINK'!#REF!</definedName>
    <definedName name="BERI_25">NA()</definedName>
    <definedName name="BERI_28">'[22]WEO LINK'!#REF!</definedName>
    <definedName name="BERI_66">'[23]WEO LINK'!#REF!</definedName>
    <definedName name="BERIB">'[22]WEO LINK'!#REF!</definedName>
    <definedName name="BERIB_11">'[23]WEO LINK'!#REF!</definedName>
    <definedName name="BERIB_14">NA()</definedName>
    <definedName name="BERIB_2">NA()</definedName>
    <definedName name="BERIB_20">'[22]WEO LINK'!#REF!</definedName>
    <definedName name="BERIB_25">NA()</definedName>
    <definedName name="BERIB_28">'[22]WEO LINK'!#REF!</definedName>
    <definedName name="BERIB_66">'[23]WEO LINK'!#REF!</definedName>
    <definedName name="BERIG">'[22]WEO LINK'!#REF!</definedName>
    <definedName name="BERIG_11">'[23]WEO LINK'!#REF!</definedName>
    <definedName name="BERIG_14">NA()</definedName>
    <definedName name="BERIG_2">NA()</definedName>
    <definedName name="BERIG_20">'[22]WEO LINK'!#REF!</definedName>
    <definedName name="BERIG_25">NA()</definedName>
    <definedName name="BERIG_28">'[22]WEO LINK'!#REF!</definedName>
    <definedName name="BERIG_66">'[23]WEO LINK'!#REF!</definedName>
    <definedName name="BERP">'[22]WEO LINK'!#REF!</definedName>
    <definedName name="BERP_11">'[23]WEO LINK'!#REF!</definedName>
    <definedName name="BERP_14">NA()</definedName>
    <definedName name="BERP_2">NA()</definedName>
    <definedName name="BERP_20">'[22]WEO LINK'!#REF!</definedName>
    <definedName name="BERP_25">NA()</definedName>
    <definedName name="BERP_28">'[22]WEO LINK'!#REF!</definedName>
    <definedName name="BERP_66">'[23]WEO LINK'!#REF!</definedName>
    <definedName name="BERPB">'[22]WEO LINK'!#REF!</definedName>
    <definedName name="BERPB_11">'[23]WEO LINK'!#REF!</definedName>
    <definedName name="BERPB_14">NA()</definedName>
    <definedName name="BERPB_2">NA()</definedName>
    <definedName name="BERPB_20">'[22]WEO LINK'!#REF!</definedName>
    <definedName name="BERPB_25">NA()</definedName>
    <definedName name="BERPB_28">'[22]WEO LINK'!#REF!</definedName>
    <definedName name="BERPB_66">'[23]WEO LINK'!#REF!</definedName>
    <definedName name="BERPG">'[22]WEO LINK'!#REF!</definedName>
    <definedName name="BERPG_11">'[23]WEO LINK'!#REF!</definedName>
    <definedName name="BERPG_14">NA()</definedName>
    <definedName name="BERPG_2">NA()</definedName>
    <definedName name="BERPG_20">'[22]WEO LINK'!#REF!</definedName>
    <definedName name="BERPG_25">NA()</definedName>
    <definedName name="BERPG_28">'[22]WEO LINK'!#REF!</definedName>
    <definedName name="BERPG_66">'[23]WEO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'[22]WEO LINK'!#REF!</definedName>
    <definedName name="BFD_11">'[23]WEO LINK'!#REF!</definedName>
    <definedName name="BFD_20">'[22]WEO LINK'!#REF!</definedName>
    <definedName name="BFD_28">'[22]WEO LINK'!#REF!</definedName>
    <definedName name="BFD_66">'[23]WEO LINK'!#REF!</definedName>
    <definedName name="BFDA">#REF!</definedName>
    <definedName name="BFDI">#REF!</definedName>
    <definedName name="bfdi_14">#REF!</definedName>
    <definedName name="bfdi_2">[25]FAfdi!$E$10:$BP$10</definedName>
    <definedName name="bfdi_25">#REF!</definedName>
    <definedName name="BFDIL">#REF!</definedName>
    <definedName name="BFDL">'[22]WEO LINK'!#REF!</definedName>
    <definedName name="BFDL_11">'[23]WEO LINK'!#REF!</definedName>
    <definedName name="BFDL_20">'[22]WEO LINK'!#REF!</definedName>
    <definedName name="BFDL_28">'[22]WEO LINK'!#REF!</definedName>
    <definedName name="BFDL_66">'[23]WEO LINK'!#REF!</definedName>
    <definedName name="BFL">NA()</definedName>
    <definedName name="BFL_D">'[22]WEO LINK'!#REF!</definedName>
    <definedName name="BFL_D_11">'[23]WEO LINK'!#REF!</definedName>
    <definedName name="BFL_D_14">NA()</definedName>
    <definedName name="BFL_D_2">NA()</definedName>
    <definedName name="BFL_D_20">'[22]WEO LINK'!#REF!</definedName>
    <definedName name="BFL_D_25">NA()</definedName>
    <definedName name="BFL_D_28">'[22]WEO LINK'!#REF!</definedName>
    <definedName name="BFL_D_66">'[23]WEO LINK'!#REF!</definedName>
    <definedName name="BFL_DF">'[22]WEO LINK'!#REF!</definedName>
    <definedName name="BFL_DF_11">'[23]WEO LINK'!#REF!</definedName>
    <definedName name="BFL_DF_14">NA()</definedName>
    <definedName name="BFL_DF_2">NA()</definedName>
    <definedName name="BFL_DF_20">'[22]WEO LINK'!#REF!</definedName>
    <definedName name="BFL_DF_25">NA()</definedName>
    <definedName name="BFL_DF_28">'[22]WEO LINK'!#REF!</definedName>
    <definedName name="BFL_DF_66">'[23]WEO LINK'!#REF!</definedName>
    <definedName name="BFLB">'[22]WEO LINK'!#REF!</definedName>
    <definedName name="BFLB_11">'[23]WEO LINK'!#REF!</definedName>
    <definedName name="BFLB_14">NA()</definedName>
    <definedName name="BFLB_2">NA()</definedName>
    <definedName name="BFLB_20">'[22]WEO LINK'!#REF!</definedName>
    <definedName name="BFLB_25">NA()</definedName>
    <definedName name="BFLB_28">'[22]WEO LINK'!#REF!</definedName>
    <definedName name="BFLB_66">'[23]WEO LINK'!#REF!</definedName>
    <definedName name="BFLB_D">'[22]WEO LINK'!#REF!</definedName>
    <definedName name="BFLB_D_11">'[23]WEO LINK'!#REF!</definedName>
    <definedName name="BFLB_D_14">NA()</definedName>
    <definedName name="BFLB_D_2">NA()</definedName>
    <definedName name="BFLB_D_20">'[22]WEO LINK'!#REF!</definedName>
    <definedName name="BFLB_D_25">NA()</definedName>
    <definedName name="BFLB_D_28">'[22]WEO LINK'!#REF!</definedName>
    <definedName name="BFLB_D_66">'[23]WEO LINK'!#REF!</definedName>
    <definedName name="BFLB_DF">'[22]WEO LINK'!#REF!</definedName>
    <definedName name="BFLB_DF_11">'[23]WEO LINK'!#REF!</definedName>
    <definedName name="BFLB_DF_14">NA()</definedName>
    <definedName name="BFLB_DF_2">NA()</definedName>
    <definedName name="BFLB_DF_20">'[22]WEO LINK'!#REF!</definedName>
    <definedName name="BFLB_DF_25">NA()</definedName>
    <definedName name="BFLB_DF_28">'[22]WEO LINK'!#REF!</definedName>
    <definedName name="BFLB_DF_66">'[23]WEO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'[22]WEO LINK'!#REF!</definedName>
    <definedName name="BFLG_11">'[23]WEO LINK'!#REF!</definedName>
    <definedName name="BFLG_14">NA()</definedName>
    <definedName name="BFLG_2">NA()</definedName>
    <definedName name="BFLG_20">'[22]WEO LINK'!#REF!</definedName>
    <definedName name="BFLG_25">NA()</definedName>
    <definedName name="BFLG_28">'[22]WEO LINK'!#REF!</definedName>
    <definedName name="BFLG_66">'[23]WEO LINK'!#REF!</definedName>
    <definedName name="BFLG_D">'[22]WEO LINK'!#REF!</definedName>
    <definedName name="BFLG_D_11">'[23]WEO LINK'!#REF!</definedName>
    <definedName name="BFLG_D_14">NA()</definedName>
    <definedName name="BFLG_D_2">NA()</definedName>
    <definedName name="BFLG_D_20">'[22]WEO LINK'!#REF!</definedName>
    <definedName name="BFLG_D_25">NA()</definedName>
    <definedName name="BFLG_D_28">'[22]WEO LINK'!#REF!</definedName>
    <definedName name="BFLG_D_66">'[23]WEO LINK'!#REF!</definedName>
    <definedName name="BFLG_DF">'[22]WEO LINK'!#REF!</definedName>
    <definedName name="BFLG_DF_11">'[23]WEO LINK'!#REF!</definedName>
    <definedName name="BFLG_DF_14">NA()</definedName>
    <definedName name="BFLG_DF_2">NA()</definedName>
    <definedName name="BFLG_DF_20">'[22]WEO LINK'!#REF!</definedName>
    <definedName name="BFLG_DF_25">NA()</definedName>
    <definedName name="BFLG_DF_28">'[22]WEO LINK'!#REF!</definedName>
    <definedName name="BFLG_DF_66">'[23]WEO LINK'!#REF!</definedName>
    <definedName name="BFO">#REF!</definedName>
    <definedName name="BFOA">'[22]WEO LINK'!#REF!</definedName>
    <definedName name="BFOA_11">'[23]WEO LINK'!#REF!</definedName>
    <definedName name="BFOA_20">'[22]WEO LINK'!#REF!</definedName>
    <definedName name="BFOA_28">'[22]WEO LINK'!#REF!</definedName>
    <definedName name="BFOA_66">'[23]WEO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'[22]WEO LINK'!#REF!</definedName>
    <definedName name="BFOL_L_11">'[23]WEO LINK'!#REF!</definedName>
    <definedName name="BFOL_L_20">'[22]WEO LINK'!#REF!</definedName>
    <definedName name="BFOL_L_28">'[22]WEO LINK'!#REF!</definedName>
    <definedName name="BFOL_L_66">'[23]WEO LINK'!#REF!</definedName>
    <definedName name="BFOL_O">#REF!</definedName>
    <definedName name="BFOL_S">'[22]WEO LINK'!#REF!</definedName>
    <definedName name="BFOL_S_11">'[23]WEO LINK'!#REF!</definedName>
    <definedName name="BFOL_S_20">'[22]WEO LINK'!#REF!</definedName>
    <definedName name="BFOL_S_28">'[22]WEO LINK'!#REF!</definedName>
    <definedName name="BFOL_S_66">'[23]WEO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'[22]WEO LINK'!#REF!</definedName>
    <definedName name="BFPA_11">'[23]WEO LINK'!#REF!</definedName>
    <definedName name="BFPA_20">'[22]WEO LINK'!#REF!</definedName>
    <definedName name="BFPA_28">'[22]WEO LINK'!#REF!</definedName>
    <definedName name="BFPA_66">'[23]WEO LINK'!#REF!</definedName>
    <definedName name="BFPAG">#REF!</definedName>
    <definedName name="BFPG">#REF!</definedName>
    <definedName name="BFPL">'[22]WEO LINK'!#REF!</definedName>
    <definedName name="BFPL_11">'[23]WEO LINK'!#REF!</definedName>
    <definedName name="BFPL_20">'[22]WEO LINK'!#REF!</definedName>
    <definedName name="BFPL_28">'[22]WEO LINK'!#REF!</definedName>
    <definedName name="BFPL_66">'[23]WEO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'[22]WEO LINK'!#REF!</definedName>
    <definedName name="BFPQ_11">'[23]WEO LINK'!#REF!</definedName>
    <definedName name="BFPQ_20">'[22]WEO LINK'!#REF!</definedName>
    <definedName name="BFPQ_28">'[22]WEO LINK'!#REF!</definedName>
    <definedName name="BFPQ_66">'[23]WEO LINK'!#REF!</definedName>
    <definedName name="BFRA">'[22]WEO LINK'!#REF!</definedName>
    <definedName name="BFRA_11">'[23]WEO LINK'!#REF!</definedName>
    <definedName name="BFRA_14">NA()</definedName>
    <definedName name="BFRA_2">NA()</definedName>
    <definedName name="BFRA_20">'[22]WEO LINK'!#REF!</definedName>
    <definedName name="BFRA_25">NA()</definedName>
    <definedName name="BFRA_28">'[22]WEO LINK'!#REF!</definedName>
    <definedName name="BFRA_66">'[23]WEO LINK'!#REF!</definedName>
    <definedName name="BFUND">'[22]WEO LINK'!#REF!</definedName>
    <definedName name="BFUND_11">'[23]WEO LINK'!#REF!</definedName>
    <definedName name="BFUND_20">'[22]WEO LINK'!#REF!</definedName>
    <definedName name="BFUND_28">'[22]WEO LINK'!#REF!</definedName>
    <definedName name="BFUND_66">'[23]WEO LINK'!#REF!</definedName>
    <definedName name="bgoods">[26]CAgds!$D$10:$BO$10</definedName>
    <definedName name="bgoods_11">[27]CAgds!$E$10:$BP$10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[26]CAinc!$D$10:$BO$10</definedName>
    <definedName name="binc_11">[27]CAinc!$E$10:$BP$10</definedName>
    <definedName name="BIP">#REF!</definedName>
    <definedName name="BK">'[22]WEO LINK'!#REF!</definedName>
    <definedName name="BK_11">'[23]WEO LINK'!#REF!</definedName>
    <definedName name="BK_14">NA()</definedName>
    <definedName name="BK_2">NA()</definedName>
    <definedName name="BK_20">'[22]WEO LINK'!#REF!</definedName>
    <definedName name="BK_25">NA()</definedName>
    <definedName name="BK_28">'[22]WEO LINK'!#REF!</definedName>
    <definedName name="BK_66">'[23]WEO LINK'!#REF!</definedName>
    <definedName name="BKF">'[22]WEO LINK'!#REF!</definedName>
    <definedName name="BKF_11">'[23]WEO LINK'!#REF!</definedName>
    <definedName name="BKF_14">NA()</definedName>
    <definedName name="BKF_2">NA()</definedName>
    <definedName name="BKF_20">'[22]WEO LINK'!#REF!</definedName>
    <definedName name="BKF_25">NA()</definedName>
    <definedName name="BKF_28">'[22]WEO LINK'!#REF!</definedName>
    <definedName name="BKF_6">#REF!</definedName>
    <definedName name="BKF_66">'[23]WEO LINK'!#REF!</definedName>
    <definedName name="BKFA">#REF!</definedName>
    <definedName name="BKO">#REF!</definedName>
    <definedName name="BM">#REF!</definedName>
    <definedName name="BM_NM_R">#REF!</definedName>
    <definedName name="BMG">'[22]WEO LINK'!#REF!</definedName>
    <definedName name="BMG_11">'[23]WEO LINK'!#REF!</definedName>
    <definedName name="BMG_14">[28]Q6!$E$28:$AH$28</definedName>
    <definedName name="BMG_2">[28]Q6!$E$28:$AH$28</definedName>
    <definedName name="BMG_20">'[22]WEO LINK'!#REF!</definedName>
    <definedName name="BMG_25">[28]Q6!$E$28:$AH$28</definedName>
    <definedName name="BMG_28">'[22]WEO LINK'!#REF!</definedName>
    <definedName name="BMG_66">'[23]WEO LINK'!#REF!</definedName>
    <definedName name="BMG_NMG_R">#REF!</definedName>
    <definedName name="BMII">'[22]WEO LINK'!#REF!</definedName>
    <definedName name="BMII_11">'[23]WEO LINK'!#REF!</definedName>
    <definedName name="BMII_14">NA()</definedName>
    <definedName name="BMII_2">NA()</definedName>
    <definedName name="BMII_20">'[22]WEO LINK'!#REF!</definedName>
    <definedName name="BMII_25">NA()</definedName>
    <definedName name="BMII_28">'[22]WEO LINK'!#REF!</definedName>
    <definedName name="BMII_66">'[23]WEO LINK'!#REF!</definedName>
    <definedName name="BMII_7">#REF!</definedName>
    <definedName name="BMIIB">'[22]WEO LINK'!#REF!</definedName>
    <definedName name="BMIIB_11">'[23]WEO LINK'!#REF!</definedName>
    <definedName name="BMIIB_14">NA()</definedName>
    <definedName name="BMIIB_2">NA()</definedName>
    <definedName name="BMIIB_20">'[22]WEO LINK'!#REF!</definedName>
    <definedName name="BMIIB_25">NA()</definedName>
    <definedName name="BMIIB_28">'[22]WEO LINK'!#REF!</definedName>
    <definedName name="BMIIB_66">'[23]WEO LINK'!#REF!</definedName>
    <definedName name="BMIIG">'[22]WEO LINK'!#REF!</definedName>
    <definedName name="BMIIG_11">'[23]WEO LINK'!#REF!</definedName>
    <definedName name="BMIIG_14">NA()</definedName>
    <definedName name="BMIIG_2">NA()</definedName>
    <definedName name="BMIIG_20">'[22]WEO LINK'!#REF!</definedName>
    <definedName name="BMIIG_25">NA()</definedName>
    <definedName name="BMIIG_28">'[22]WEO LINK'!#REF!</definedName>
    <definedName name="BMIIG_66">'[23]WEO LINK'!#REF!</definedName>
    <definedName name="BMS">'[22]WEO LINK'!#REF!</definedName>
    <definedName name="BMS_11">'[23]WEO LINK'!#REF!</definedName>
    <definedName name="BMS_20">'[22]WEO LINK'!#REF!</definedName>
    <definedName name="BMS_28">'[22]WEO LINK'!#REF!</definedName>
    <definedName name="BMS_66">'[23]WEO LINK'!#REF!</definedName>
    <definedName name="BMT">#REF!</definedName>
    <definedName name="BNB_BoP">#REF!</definedName>
    <definedName name="bnfs">[26]CAnfs!$D$10:$BO$10</definedName>
    <definedName name="bnfs_11">[27]CAnfs!$E$10:$BP$10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________BOP1">#REF!</definedName>
    <definedName name="________BOP2">[3]BoP!#REF!</definedName>
    <definedName name="BOPF">#REF!</definedName>
    <definedName name="BopInput">#REF!</definedName>
    <definedName name="BOPSUM">#REF!</definedName>
    <definedName name="bother">[25]FAother!$E$10:$BP$10</definedName>
    <definedName name="bother_14">#REF!</definedName>
    <definedName name="bother_25">#REF!</definedName>
    <definedName name="BottomRight">#REF!</definedName>
    <definedName name="bport">[25]FAport!$E$10:$BP$10</definedName>
    <definedName name="bport_11">[27]FAport!$E$10:$BP$10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'[22]WEO LINK'!#REF!</definedName>
    <definedName name="BTR_11">'[23]WEO LINK'!#REF!</definedName>
    <definedName name="BTR_20">'[22]WEO LINK'!#REF!</definedName>
    <definedName name="BTR_28">'[22]WEO LINK'!#REF!</definedName>
    <definedName name="BTR_66">'[23]WEO LINK'!#REF!</definedName>
    <definedName name="BTRG">#REF!</definedName>
    <definedName name="BTRP">#REF!</definedName>
    <definedName name="btrs">[26]CAtrs!$D$10:$BO$10</definedName>
    <definedName name="btrs_11">[27]CAtrs!$E$10:$BP$10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[30]FDI!#REF!</definedName>
    <definedName name="Bulgaria">#REF!</definedName>
    <definedName name="BX">#REF!</definedName>
    <definedName name="BX_NX_R">#REF!</definedName>
    <definedName name="BXG">'[22]WEO LINK'!#REF!</definedName>
    <definedName name="BXG_11">'[23]WEO LINK'!#REF!</definedName>
    <definedName name="BXG_14">[28]Q6!$E$26:$AH$26</definedName>
    <definedName name="BXG_2">[28]Q6!$E$26:$AH$26</definedName>
    <definedName name="BXG_20">'[22]WEO LINK'!#REF!</definedName>
    <definedName name="BXG_25">[28]Q6!$E$26:$AH$26</definedName>
    <definedName name="BXG_28">'[22]WEO LINK'!#REF!</definedName>
    <definedName name="BXG_66">'[23]WEO LINK'!#REF!</definedName>
    <definedName name="BXG_NXG_R">#REF!</definedName>
    <definedName name="BXS">'[22]WEO LINK'!#REF!</definedName>
    <definedName name="BXS_11">'[23]WEO LINK'!#REF!</definedName>
    <definedName name="BXS_20">'[22]WEO LINK'!#REF!</definedName>
    <definedName name="BXS_28">'[22]WEO LINK'!#REF!</definedName>
    <definedName name="BXS_66">'[23]WEO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[31]NIR__!$A$188:$AM$219</definedName>
    <definedName name="CCode">[32]Codes!$A$2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[9]LINK!$A$1:$A$42</definedName>
    <definedName name="CHART2_11">#REF!</definedName>
    <definedName name="chart2_15">___BOP2 [9]LINK!$A$1:$A$42</definedName>
    <definedName name="chart2_17">___BOP2 [9]LINK!$A$1:$A$42</definedName>
    <definedName name="chart2_20">___BOP2 [9]LINK!$A$1:$A$42</definedName>
    <definedName name="chart2_22">___BOP2 [9]LINK!$A$1:$A$42</definedName>
    <definedName name="chart2_24">___BOP2 [9]LINK!$A$1:$A$42</definedName>
    <definedName name="chart2_28">___BOP2 [9]LINK!$A$1:$A$42</definedName>
    <definedName name="chart2_37">___BOP2 [9]LINK!$A$1:$A$42</definedName>
    <definedName name="chart2_38">___BOP2 [9]LINK!$A$1:$A$42</definedName>
    <definedName name="chart2_46">___BOP2 [9]LINK!$A$1:$A$42</definedName>
    <definedName name="chart2_47">___BOP2 [9]LINK!$A$1:$A$42</definedName>
    <definedName name="chart2_49">___BOP2 [9]LINK!$A$1:$A$42</definedName>
    <definedName name="chart2_54">___BOP2 [9]LINK!$A$1:$A$42</definedName>
    <definedName name="chart2_55">___BOP2 [9]LINK!$A$1:$A$42</definedName>
    <definedName name="chart2_56">___BOP2 [9]LINK!$A$1:$A$42</definedName>
    <definedName name="chart2_57">___BOP2 [9]LINK!$A$1:$A$42</definedName>
    <definedName name="chart2_61">___BOP2 [9]LINK!$A$1:$A$42</definedName>
    <definedName name="chart2_64">___BOP2 [9]LINK!$A$1:$A$42</definedName>
    <definedName name="chart2_65">___BOP2 [9]LINK!$A$1:$A$42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[33]weo_real!#REF!</definedName>
    <definedName name="CHK1_1">[33]weo_real!#REF!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'[34]country name lookup'!$A$1:$B$50</definedName>
    <definedName name="CNY">#REF!</definedName>
    <definedName name="commodM">#REF!</definedName>
    <definedName name="commodx">#REF!</definedName>
    <definedName name="compar">'[20]BFtab10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[19]corresp!$A$1:$B$37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________CPI98">'[4]REER Forecast'!#REF!</definedName>
    <definedName name="CPIindex">'[4]REER Forecast'!#REF!</definedName>
    <definedName name="CPImonth">'[4]REER Forecast'!#REF!</definedName>
    <definedName name="CSBT">[19]Montabs!$B$88:$CQ$150</definedName>
    <definedName name="CSBTN">[19]Montabs!$B$153:$CO$202</definedName>
    <definedName name="CSBTR">[19]Montabs!$B$203:$CO$243</definedName>
    <definedName name="CSIDATES_11">[35]WEO!#REF!</definedName>
    <definedName name="CSIDATES_66">[35]WEO!#REF!</definedName>
    <definedName name="CUADRO_10.3.1">'[36]fondo promedio'!$A$36:$L$74</definedName>
    <definedName name="CUADRO_10_3_1">'[36]fondo promedio'!$A$36:$L$74</definedName>
    <definedName name="CUADRO_N__4.1.3">#REF!</definedName>
    <definedName name="CUADRO_N__4_1_3">#REF!</definedName>
    <definedName name="Current_account">#REF!</definedName>
    <definedName name="CurrVintage">[37]Current!$D$66</definedName>
    <definedName name="CurrVintage_11">[38]Current!$D$66</definedName>
    <definedName name="CurrVintage_14">#REF!</definedName>
    <definedName name="CurrVintage_25">#REF!</definedName>
    <definedName name="CurVintage">[32]Current!$D$61</definedName>
    <definedName name="D">'[22]WEO LINK'!#REF!</definedName>
    <definedName name="D_11">'[23]WEO LINK'!#REF!</definedName>
    <definedName name="d_14">#REF!</definedName>
    <definedName name="D_20">'[22]WEO LINK'!#REF!</definedName>
    <definedName name="d_25">#REF!</definedName>
    <definedName name="D_28">'[22]WEO LINK'!#REF!</definedName>
    <definedName name="D_66">'[23]WEO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'[22]WEO LINK'!#REF!</definedName>
    <definedName name="D_S_11">'[23]WEO LINK'!#REF!</definedName>
    <definedName name="D_S_20">'[22]WEO LINK'!#REF!</definedName>
    <definedName name="D_S_28">'[22]WEO LINK'!#REF!</definedName>
    <definedName name="D_S_66">'[23]WEO LINK'!#REF!</definedName>
    <definedName name="D_SRM">#REF!</definedName>
    <definedName name="D_SY">#REF!</definedName>
    <definedName name="DA">'[22]WEO LINK'!#REF!</definedName>
    <definedName name="DA_11">'[23]WEO LINK'!#REF!</definedName>
    <definedName name="DA_20">'[22]WEO LINK'!#REF!</definedName>
    <definedName name="DA_28">'[22]WEO LINK'!#REF!</definedName>
    <definedName name="DA_66">'[23]WEO LINK'!#REF!</definedName>
    <definedName name="DAB">'[22]WEO LINK'!#REF!</definedName>
    <definedName name="DAB_11">'[23]WEO LINK'!#REF!</definedName>
    <definedName name="DAB_20">'[22]WEO LINK'!#REF!</definedName>
    <definedName name="DAB_28">'[22]WEO LINK'!#REF!</definedName>
    <definedName name="DAB_66">'[23]WEO LINK'!#REF!</definedName>
    <definedName name="DABproj">NA()</definedName>
    <definedName name="DAG">'[22]WEO LINK'!#REF!</definedName>
    <definedName name="DAG_11">'[23]WEO LINK'!#REF!</definedName>
    <definedName name="DAG_20">'[22]WEO LINK'!#REF!</definedName>
    <definedName name="DAG_28">'[22]WEO LINK'!#REF!</definedName>
    <definedName name="DAG_66">'[23]WEO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[32]Codes!$H$2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'[22]Data _ Calc'!#REF!</definedName>
    <definedName name="date1_22">'[22]Main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[39]A15!#REF!</definedName>
    <definedName name="dateB">#REF!</definedName>
    <definedName name="dateMacro">#REF!</definedName>
    <definedName name="datemon">[40]pms!#REF!</definedName>
    <definedName name="dateREER">#REF!</definedName>
    <definedName name="dates_11">[41]WEO!#REF!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[42]INFlevel!#REF!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'[22]WEO LINK'!#REF!</definedName>
    <definedName name="DB_11">'[23]WEO LINK'!#REF!</definedName>
    <definedName name="DB_20">'[22]WEO LINK'!#REF!</definedName>
    <definedName name="DB_28">'[22]WEO LINK'!#REF!</definedName>
    <definedName name="DB_66">'[23]WEO LINK'!#REF!</definedName>
    <definedName name="DBproj">NA()</definedName>
    <definedName name="DDRB">'[22]WEO LINK'!#REF!</definedName>
    <definedName name="DDRB_11">'[23]WEO LINK'!#REF!</definedName>
    <definedName name="DDRB_20">'[22]WEO LINK'!#REF!</definedName>
    <definedName name="DDRB_28">'[22]WEO LINK'!#REF!</definedName>
    <definedName name="DDRB_66">'[23]WEO LINK'!#REF!</definedName>
    <definedName name="DDRO">'[22]WEO LINK'!#REF!</definedName>
    <definedName name="DDRO_11">'[23]WEO LINK'!#REF!</definedName>
    <definedName name="DDRO_20">'[22]WEO LINK'!#REF!</definedName>
    <definedName name="DDRO_28">'[22]WEO LINK'!#REF!</definedName>
    <definedName name="DDRO_66">'[23]WEO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[43]Debt_Total!#REF!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'[22]WEO LINK'!#REF!</definedName>
    <definedName name="DG_11">'[23]WEO LINK'!#REF!</definedName>
    <definedName name="DG_20">'[22]WEO LINK'!#REF!</definedName>
    <definedName name="DG_28">'[22]WEO LINK'!#REF!</definedName>
    <definedName name="DG_66">'[23]WEO LINK'!#REF!</definedName>
    <definedName name="DG_S">#REF!</definedName>
    <definedName name="DGproj">NA()</definedName>
    <definedName name="Discount_IDA">#REF!</definedName>
    <definedName name="Discount_NC">[44]NPV_base!#REF!</definedName>
    <definedName name="DiscountRate">#REF!</definedName>
    <definedName name="DKK">#REF!</definedName>
    <definedName name="DM">#REF!</definedName>
    <definedName name="DMBNFA">[31]NIR__!$A$123:$AM$181</definedName>
    <definedName name="DO">#REF!</definedName>
    <definedName name="DOC">#REF!</definedName>
    <definedName name="DOCFILE">[45]Contents!$B$78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'[22]WEO LINK'!#REF!</definedName>
    <definedName name="DSI_11">'[23]WEO LINK'!#REF!</definedName>
    <definedName name="DSI_20">'[22]WEO LINK'!#REF!</definedName>
    <definedName name="DSI_28">'[22]WEO LINK'!#REF!</definedName>
    <definedName name="DSI_66">'[23]WEO LINK'!#REF!</definedName>
    <definedName name="DSIB">'[22]WEO LINK'!#REF!</definedName>
    <definedName name="DSIB_11">'[23]WEO LINK'!#REF!</definedName>
    <definedName name="DSIB_20">'[22]WEO LINK'!#REF!</definedName>
    <definedName name="DSIB_28">'[22]WEO LINK'!#REF!</definedName>
    <definedName name="DSIB_66">'[23]WEO LINK'!#REF!</definedName>
    <definedName name="DSIBproj">NA()</definedName>
    <definedName name="DSIG">'[22]WEO LINK'!#REF!</definedName>
    <definedName name="DSIG_11">'[23]WEO LINK'!#REF!</definedName>
    <definedName name="DSIG_20">'[22]WEO LINK'!#REF!</definedName>
    <definedName name="DSIG_28">'[22]WEO LINK'!#REF!</definedName>
    <definedName name="DSIG_66">'[23]WEO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'[22]WEO LINK'!#REF!</definedName>
    <definedName name="DSP_11">'[23]WEO LINK'!#REF!</definedName>
    <definedName name="DSP_20">'[22]WEO LINK'!#REF!</definedName>
    <definedName name="DSP_28">'[22]WEO LINK'!#REF!</definedName>
    <definedName name="DSP_66">'[23]WEO LINK'!#REF!</definedName>
    <definedName name="DSPB">'[22]WEO LINK'!#REF!</definedName>
    <definedName name="DSPB_11">'[23]WEO LINK'!#REF!</definedName>
    <definedName name="DSPB_20">'[22]WEO LINK'!#REF!</definedName>
    <definedName name="DSPB_28">'[22]WEO LINK'!#REF!</definedName>
    <definedName name="DSPB_66">'[23]WEO LINK'!#REF!</definedName>
    <definedName name="DSPBproj">NA()</definedName>
    <definedName name="DSPG">'[22]WEO LINK'!#REF!</definedName>
    <definedName name="DSPG_11">'[23]WEO LINK'!#REF!</definedName>
    <definedName name="DSPG_20">'[22]WEO LINK'!#REF!</definedName>
    <definedName name="DSPG_28">'[22]WEO LINK'!#REF!</definedName>
    <definedName name="DSPG_66">'[23]WEO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'[46]WEO LINK'!#REF!</definedName>
    <definedName name="EDN_11">'[47]WEO LINK'!#REF!</definedName>
    <definedName name="EDN_66">'[47]WEO LINK'!#REF!</definedName>
    <definedName name="EDNA">#REF!</definedName>
    <definedName name="EDNA_14">NA()</definedName>
    <definedName name="EDNA_2">NA()</definedName>
    <definedName name="EDNA_25">NA()</definedName>
    <definedName name="EDNA_B">'[22]WEO LINK'!#REF!</definedName>
    <definedName name="EDNA_B_11">'[23]WEO LINK'!#REF!</definedName>
    <definedName name="EDNA_B_20">'[22]WEO LINK'!#REF!</definedName>
    <definedName name="EDNA_B_28">'[22]WEO LINK'!#REF!</definedName>
    <definedName name="EDNA_B_66">'[23]WEO LINK'!#REF!</definedName>
    <definedName name="EDNA_D">'[22]WEO LINK'!#REF!</definedName>
    <definedName name="EDNA_D_11">'[23]WEO LINK'!#REF!</definedName>
    <definedName name="EDNA_D_20">'[22]WEO LINK'!#REF!</definedName>
    <definedName name="EDNA_D_28">'[22]WEO LINK'!#REF!</definedName>
    <definedName name="EDNA_D_66">'[23]WEO LINK'!#REF!</definedName>
    <definedName name="EDNA_T">'[22]WEO LINK'!#REF!</definedName>
    <definedName name="EDNA_T_11">'[23]WEO LINK'!#REF!</definedName>
    <definedName name="EDNA_T_20">'[22]WEO LINK'!#REF!</definedName>
    <definedName name="EDNA_T_28">'[22]WEO LINK'!#REF!</definedName>
    <definedName name="EDNA_T_66">'[23]WEO LINK'!#REF!</definedName>
    <definedName name="EDNE">'[22]WEO LINK'!#REF!</definedName>
    <definedName name="EDNE_11">'[23]WEO LINK'!#REF!</definedName>
    <definedName name="EDNE_20">'[22]WEO LINK'!#REF!</definedName>
    <definedName name="EDNE_28">'[22]WEO LINK'!#REF!</definedName>
    <definedName name="EDNE_66">'[23]WEO LINK'!#REF!</definedName>
    <definedName name="EdssBatchRange">#REF!</definedName>
    <definedName name="EDSSDESCRIPTOR">[45]Contents!$B$73</definedName>
    <definedName name="EDSSDESCRIPTOR_14">#REF!</definedName>
    <definedName name="EDSSDESCRIPTOR_25">#REF!</definedName>
    <definedName name="EDSSDESCRIPTOR_28">#REF!</definedName>
    <definedName name="EDSSFILE">[45]Contents!$B$77</definedName>
    <definedName name="EDSSFILE_14">#REF!</definedName>
    <definedName name="EDSSFILE_25">#REF!</definedName>
    <definedName name="EDSSFILE_28">#REF!</definedName>
    <definedName name="EDSSNAME">[45]Contents!$B$72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[45]Contents!$B$81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[45]Contents!$B$74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'[22]WEO LINK'!#REF!</definedName>
    <definedName name="ENDA_11">'[23]WEO LINK'!#REF!</definedName>
    <definedName name="ENDA_14">#REF!</definedName>
    <definedName name="ENDA_2">NA()</definedName>
    <definedName name="ENDA_20">'[22]WEO LINK'!#REF!</definedName>
    <definedName name="ENDA_25">#REF!</definedName>
    <definedName name="ENDA_28">'[22]WEO LINK'!#REF!</definedName>
    <definedName name="ENDA_66">'[23]WEO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[48]C!$P$428:$T$428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[49]Q5!$A$1:$C$65536,[49]Q5!$A$1:$IV$7</definedName>
    <definedName name="Exch.Rate">#REF!</definedName>
    <definedName name="Exch_Rate">#REF!</definedName>
    <definedName name="exchrate">#REF!</definedName>
    <definedName name="ExitWRS">[50]Main!$AB$27</definedName>
    <definedName name="exp">#REF!</definedName>
    <definedName name="exp_64">#REF!</definedName>
    <definedName name="Exp_GDP">#REF!</definedName>
    <definedName name="Exp_nom">#REF!</definedName>
    <definedName name="________EXP5">#REF!</definedName>
    <definedName name="________EXP6">#REF!</definedName>
    <definedName name="________EXP7">#REF!</definedName>
    <definedName name="________EXP9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[51]Q!$D$52:$O$103</definedName>
    <definedName name="exports">#REF!</definedName>
    <definedName name="expperc">#REF!</definedName>
    <definedName name="expperc_11">[23]Expenditures!#REF!</definedName>
    <definedName name="expperc_20">#REF!</definedName>
    <definedName name="expperc_28">#REF!</definedName>
    <definedName name="expperc_64">#REF!</definedName>
    <definedName name="expperc_66">[23]Expenditures!#REF!</definedName>
    <definedName name="EXR_UPDATE">#REF!</definedName>
    <definedName name="________EXR1">#REF!</definedName>
    <definedName name="________EXR2">#REF!</definedName>
    <definedName name="________EXR3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[52]Index!$C$21</definedName>
    <definedName name="FISUM">#REF!</definedName>
    <definedName name="FK_6_65">___BOP2 [9]LINK!$A$1:$A$42</definedName>
    <definedName name="FLOPEC">#REF!</definedName>
    <definedName name="FLOPEC_14">#REF!</definedName>
    <definedName name="FLOPEC_25">#REF!</definedName>
    <definedName name="FLOWS">#REF!</definedName>
    <definedName name="fmb_11">[41]WEO!#REF!</definedName>
    <definedName name="fmb_14">#REF!</definedName>
    <definedName name="fmb_2">[53]WEO!#REF!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[54]FOREX_DAILY!$A$9:$Q$128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[24]Q4!$E$19:$AH$19</definedName>
    <definedName name="GCB_NGDP_14">NA()</definedName>
    <definedName name="GCB_NGDP_2">NA()</definedName>
    <definedName name="GCB_NGDP_25">NA()</definedName>
    <definedName name="GCB_NGDP_66">[24]Q4!$E$19:$AH$19</definedName>
    <definedName name="GCENL_11">[35]WEO!#REF!</definedName>
    <definedName name="GCENL_66">[35]WEO!#REF!</definedName>
    <definedName name="GCRG_11">[35]WEO!#REF!</definedName>
    <definedName name="GCRG_66">[35]WEO!#REF!</definedName>
    <definedName name="GDP">#REF!</definedName>
    <definedName name="gdp_14">[26]IN!$D$66:$BO$66</definedName>
    <definedName name="GDP_1999_Constant">#REF!</definedName>
    <definedName name="GDP_1999_Current">#REF!</definedName>
    <definedName name="gdp_2">[26]IN!$D$66:$BO$66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[26]IN!$D$66:$BO$66</definedName>
    <definedName name="gdp_28">[26]IN!$D$66:$BO$66</definedName>
    <definedName name="________gdp9096">#REF!</definedName>
    <definedName name="________gdp9297">#REF!</definedName>
    <definedName name="________GDP98">#REF!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[24]Q4!$E$38:$AH$38</definedName>
    <definedName name="GGB_NGDP_14">NA()</definedName>
    <definedName name="GGB_NGDP_2">NA()</definedName>
    <definedName name="GGB_NGDP_25">NA()</definedName>
    <definedName name="GGB_NGDP_66">[24]Q4!$E$38:$AH$38</definedName>
    <definedName name="GGENL_11">[35]WEO!#REF!</definedName>
    <definedName name="GGENL_66">[35]WEO!#REF!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[35]WEO!#REF!</definedName>
    <definedName name="GGRG_66">[35]WEO!#REF!</definedName>
    <definedName name="Grace_IDA">#REF!</definedName>
    <definedName name="Grace_NC">[44]NPV_base!#REF!</definedName>
    <definedName name="Grace1_IDA">#REF!</definedName>
    <definedName name="GRÁFICO_10.3.1.">'[36]GRÁFICO DE FONDO POR AFILIADO'!$A$3:$H$35</definedName>
    <definedName name="GRÁFICO_10.3.2">'[36]GRÁFICO DE FONDO POR AFILIADO'!$A$36:$H$68</definedName>
    <definedName name="GRÁFICO_10.3.3">'[36]GRÁFICO DE FONDO POR AFILIADO'!$A$69:$H$101</definedName>
    <definedName name="GRÁFICO_10.3.4.">'[36]GRÁFICO DE FONDO POR AFILIADO'!$A$103:$H$135</definedName>
    <definedName name="GRÁFICO_10_3_1_">'[36]GRÁFICO DE FONDO POR AFILIADO'!$A$3:$H$35</definedName>
    <definedName name="GRÁFICO_10_3_2">'[36]GRÁFICO DE FONDO POR AFILIADO'!$A$36:$H$68</definedName>
    <definedName name="GRÁFICO_10_3_3">'[36]GRÁFICO DE FONDO POR AFILIADO'!$A$69:$H$101</definedName>
    <definedName name="GRÁFICO_10_3_4_">'[36]GRÁFICO DE FONDO POR AFILIADO'!$A$103:$H$135</definedName>
    <definedName name="GRÁFICO_N_10.2.4.">#REF!</definedName>
    <definedName name="GRÁFICO_N_10_2_4_">#REF!</definedName>
    <definedName name="GRAND_TOTAL">#REF!</definedName>
    <definedName name="GRAPHS">[19]interv!$A$1:$H$23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'[55]GG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[30]IMP!#REF!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[44]NPV_base!#REF!</definedName>
    <definedName name="InterestRate">#REF!</definedName>
    <definedName name="invtab">'[20]BFtab10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[25]KA!$E$10:$BP$10</definedName>
    <definedName name="ka_11">[27]KA!$E$10:$BP$10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[56]DOC!$C$8</definedName>
    <definedName name="lclub">#REF!</definedName>
    <definedName name="LEFT">#REF!</definedName>
    <definedName name="LEND">#REF!</definedName>
    <definedName name="LIABILITIES">'[57]CBA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'[58]Table 6_MacroFrame'!#REF!</definedName>
    <definedName name="lkdjfafoij_11">'[59]Table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[51]EU!$BS$29:$CB$88</definedName>
    <definedName name="Maturity_IDA">#REF!</definedName>
    <definedName name="Maturity_NC">[44]NPV_base!#REF!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'[22]WEO LINK'!#REF!</definedName>
    <definedName name="MCV_14">NA()</definedName>
    <definedName name="MCV_2">NA()</definedName>
    <definedName name="MCV_20">'[22]WEO LINK'!#REF!</definedName>
    <definedName name="MCV_25">NA()</definedName>
    <definedName name="MCV_28">'[22]WEO LINK'!#REF!</definedName>
    <definedName name="MCV_35">[60]Q2!$E$63:$AH$63</definedName>
    <definedName name="MCV_B">'[22]WEO LINK'!#REF!</definedName>
    <definedName name="MCV_B_11">'[23]WEO LINK'!#REF!</definedName>
    <definedName name="MCV_B_14">#REF!</definedName>
    <definedName name="MCV_B_2">NA()</definedName>
    <definedName name="MCV_B_20">'[22]WEO LINK'!#REF!</definedName>
    <definedName name="MCV_B_25">#REF!</definedName>
    <definedName name="MCV_B_28">'[22]WEO LINK'!#REF!</definedName>
    <definedName name="MCV_B_66">'[23]WEO LINK'!#REF!</definedName>
    <definedName name="MCV_B1">#REF!</definedName>
    <definedName name="MCV_D">'[22]WEO LINK'!#REF!</definedName>
    <definedName name="MCV_D_11">'[23]WEO LINK'!#REF!</definedName>
    <definedName name="MCV_D_14">NA()</definedName>
    <definedName name="MCV_D_2">NA()</definedName>
    <definedName name="MCV_D_20">'[22]WEO LINK'!#REF!</definedName>
    <definedName name="MCV_D_25">NA()</definedName>
    <definedName name="MCV_D_28">'[22]WEO LINK'!#REF!</definedName>
    <definedName name="MCV_D_66">'[23]WEO LINK'!#REF!</definedName>
    <definedName name="MCV_D1">#REF!</definedName>
    <definedName name="MCV_N">'[22]WEO LINK'!#REF!</definedName>
    <definedName name="MCV_N_14">NA()</definedName>
    <definedName name="MCV_N_2">NA()</definedName>
    <definedName name="MCV_N_20">'[22]WEO LINK'!#REF!</definedName>
    <definedName name="MCV_N_25">NA()</definedName>
    <definedName name="MCV_N_28">'[22]WEO LINK'!#REF!</definedName>
    <definedName name="MCV_T">'[22]WEO LINK'!#REF!</definedName>
    <definedName name="MCV_T_11">'[23]WEO LINK'!#REF!</definedName>
    <definedName name="MCV_T_14">NA()</definedName>
    <definedName name="MCV_T_2">NA()</definedName>
    <definedName name="MCV_T_20">'[22]WEO LINK'!#REF!</definedName>
    <definedName name="MCV_T_25">NA()</definedName>
    <definedName name="MCV_T_28">'[22]WEO LINK'!#REF!</definedName>
    <definedName name="MCV_T_66">'[23]WEO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[40]Prog!#REF!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[26]CAgds!$D$14:$BO$14</definedName>
    <definedName name="mgoods_11">[61]CAgds!$D$14:$BO$14</definedName>
    <definedName name="MICRO">#REF!</definedName>
    <definedName name="MICROM_11">[35]WEO!#REF!</definedName>
    <definedName name="MICROM_66">[35]WEO!#REF!</definedName>
    <definedName name="MIDDLE">#REF!</definedName>
    <definedName name="MIMP3">[19]monimp!$A$88:$F$92</definedName>
    <definedName name="MIMPALL">[19]monimp!$A$67:$F$88</definedName>
    <definedName name="minc">[26]CAinc!$D$14:$BO$14</definedName>
    <definedName name="minc_11">[61]CAinc!$D$14:$BO$14</definedName>
    <definedName name="MISC3">#REF!</definedName>
    <definedName name="MISC4">[3]OUTPUT!#REF!</definedName>
    <definedName name="mm">mm</definedName>
    <definedName name="mm_11">[62]labels!#REF!</definedName>
    <definedName name="mm_14">[62]labels!#REF!</definedName>
    <definedName name="mm_20">mm_20</definedName>
    <definedName name="mm_24">mm_24</definedName>
    <definedName name="mm_25">[62]labels!#REF!</definedName>
    <definedName name="mm_28">mm_28</definedName>
    <definedName name="MNDATES">#REF!</definedName>
    <definedName name="MNEER">#REF!</definedName>
    <definedName name="mnfs">[26]CAnfs!$D$14:$BO$14</definedName>
    <definedName name="mnfs_11">[61]CAnfs!$D$14:$BO$14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[19]Montabs!$B$315:$CO$371</definedName>
    <definedName name="MONSURR">[19]Montabs!$B$374:$CO$425</definedName>
    <definedName name="MONSURVEY">[19]Montabs!$B$243:$CQ$311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________MTS2">'[5]Annual Tables'!#REF!</definedName>
    <definedName name="Multilateral">#REF!</definedName>
    <definedName name="Municipios">#REF!</definedName>
    <definedName name="Municipios_14">#REF!</definedName>
    <definedName name="Municipios_25">#REF!</definedName>
    <definedName name="NAME">[63]DATA!$B$1:$IT$1</definedName>
    <definedName name="name1">#REF!</definedName>
    <definedName name="name1_11">#REF!</definedName>
    <definedName name="name1_17">'[22]Data _ Calc'!#REF!</definedName>
    <definedName name="name1_20">#REF!</definedName>
    <definedName name="name1_22">'[22]Main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'[20]BFtab10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[31]NIR__!$A$77:$AM$118</definedName>
    <definedName name="NBUNIR">[31]NIR__!$A$4:$AM$72</definedName>
    <definedName name="NC_R">[33]weo_real!#REF!</definedName>
    <definedName name="NCG">'[22]WEO LINK'!#REF!</definedName>
    <definedName name="NCG_14">NA()</definedName>
    <definedName name="NCG_2">NA()</definedName>
    <definedName name="NCG_20">'[22]WEO LINK'!#REF!</definedName>
    <definedName name="NCG_25">NA()</definedName>
    <definedName name="NCG_28">'[22]WEO LINK'!#REF!</definedName>
    <definedName name="NCG_R">'[22]WEO LINK'!#REF!</definedName>
    <definedName name="NCG_R_14">NA()</definedName>
    <definedName name="NCG_R_2">NA()</definedName>
    <definedName name="NCG_R_20">'[22]WEO LINK'!#REF!</definedName>
    <definedName name="NCG_R_25">NA()</definedName>
    <definedName name="NCG_R_28">'[22]WEO LINK'!#REF!</definedName>
    <definedName name="NCP">'[22]WEO LINK'!#REF!</definedName>
    <definedName name="NCP_14">NA()</definedName>
    <definedName name="NCP_2">NA()</definedName>
    <definedName name="NCP_20">'[22]WEO LINK'!#REF!</definedName>
    <definedName name="NCP_25">NA()</definedName>
    <definedName name="NCP_28">'[22]WEO LINK'!#REF!</definedName>
    <definedName name="NCP_R">'[22]WEO LINK'!#REF!</definedName>
    <definedName name="NCP_R_14">NA()</definedName>
    <definedName name="NCP_R_2">NA()</definedName>
    <definedName name="NCP_R_20">'[22]WEO LINK'!#REF!</definedName>
    <definedName name="NCP_R_25">NA()</definedName>
    <definedName name="NCP_R_28">'[22]WEO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'[22]Data _ Calc'!#REF!</definedName>
    <definedName name="newt2_22">'[22]Main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[33]weo_real!#REF!</definedName>
    <definedName name="NFB_R_GDP">[33]weo_real!#REF!</definedName>
    <definedName name="NFI">'[22]WEO LINK'!#REF!</definedName>
    <definedName name="NFI_14">NA()</definedName>
    <definedName name="NFI_2">NA()</definedName>
    <definedName name="NFI_20">'[22]WEO LINK'!#REF!</definedName>
    <definedName name="NFI_25">NA()</definedName>
    <definedName name="NFI_28">'[22]WEO LINK'!#REF!</definedName>
    <definedName name="NFI_R">'[22]WEO LINK'!#REF!</definedName>
    <definedName name="NFI_R_14">NA()</definedName>
    <definedName name="NFI_R_2">NA()</definedName>
    <definedName name="NFI_R_20">'[22]WEO LINK'!#REF!</definedName>
    <definedName name="NFI_R_25">NA()</definedName>
    <definedName name="NFI_R_28">'[22]WEO LINK'!#REF!</definedName>
    <definedName name="NGDP">'[22]WEO LINK'!#REF!</definedName>
    <definedName name="NGDP_14">NA()</definedName>
    <definedName name="NGDP_2">NA()</definedName>
    <definedName name="NGDP_20">'[22]WEO LINK'!#REF!</definedName>
    <definedName name="NGDP_25">NA()</definedName>
    <definedName name="NGDP_28">'[22]WEO LINK'!#REF!</definedName>
    <definedName name="NGDP_35">[60]Q2!$E$47:$AH$47</definedName>
    <definedName name="NGDP_DG">NA()</definedName>
    <definedName name="NGDP_R">'[22]WEO LINK'!#REF!</definedName>
    <definedName name="NGDP_R_14">NA()</definedName>
    <definedName name="NGDP_R_2">NA()</definedName>
    <definedName name="NGDP_R_20">'[22]WEO LINK'!#REF!</definedName>
    <definedName name="NGDP_R_25">NA()</definedName>
    <definedName name="NGDP_R_28">'[22]WEO LINK'!#REF!</definedName>
    <definedName name="NGDP_RG">[24]Q1!$E$51:$AH$51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'[22]WEO LINK'!#REF!</definedName>
    <definedName name="NGS_20">'[22]WEO LINK'!#REF!</definedName>
    <definedName name="NGS_28">'[22]WEO LINK'!#REF!</definedName>
    <definedName name="NGS_NGDP">NA()</definedName>
    <definedName name="NI_R">[33]weo_real!#REF!</definedName>
    <definedName name="NINV">'[22]WEO LINK'!#REF!</definedName>
    <definedName name="NINV_14">NA()</definedName>
    <definedName name="NINV_2">NA()</definedName>
    <definedName name="NINV_20">'[22]WEO LINK'!#REF!</definedName>
    <definedName name="NINV_25">NA()</definedName>
    <definedName name="NINV_28">'[22]WEO LINK'!#REF!</definedName>
    <definedName name="NINV_R">'[22]WEO LINK'!#REF!</definedName>
    <definedName name="NINV_R_14">NA()</definedName>
    <definedName name="NINV_R_2">NA()</definedName>
    <definedName name="NINV_R_20">'[22]WEO LINK'!#REF!</definedName>
    <definedName name="NINV_R_25">NA()</definedName>
    <definedName name="NINV_R_28">'[22]WEO LINK'!#REF!</definedName>
    <definedName name="NINV_R_GDP">[33]weo_real!#REF!</definedName>
    <definedName name="NIR">[19]junk!$A$108:$F$137</definedName>
    <definedName name="NIRCURR">#REF!</definedName>
    <definedName name="NLG">#REF!</definedName>
    <definedName name="NM">'[22]WEO LINK'!#REF!</definedName>
    <definedName name="NM_14">NA()</definedName>
    <definedName name="NM_2">NA()</definedName>
    <definedName name="NM_20">'[22]WEO LINK'!#REF!</definedName>
    <definedName name="NM_25">NA()</definedName>
    <definedName name="NM_28">'[22]WEO LINK'!#REF!</definedName>
    <definedName name="NM_R">'[22]WEO LINK'!#REF!</definedName>
    <definedName name="NM_R_14">NA()</definedName>
    <definedName name="NM_R_2">NA()</definedName>
    <definedName name="NM_R_20">'[22]WEO LINK'!#REF!</definedName>
    <definedName name="NM_R_25">NA()</definedName>
    <definedName name="NM_R_28">'[22]WEO LINK'!#REF!</definedName>
    <definedName name="nman">nman</definedName>
    <definedName name="NMG_R">'[22]WEO LINK'!#REF!</definedName>
    <definedName name="NMG_R_20">'[22]WEO LINK'!#REF!</definedName>
    <definedName name="NMG_R_28">'[22]WEO LINK'!#REF!</definedName>
    <definedName name="NMG_RG">NA()</definedName>
    <definedName name="NMS_R">[33]weo_real!#REF!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[64]Prog!#REF!</definedName>
    <definedName name="NTDD_R">[33]weo_real!#REF!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'[22]WEO LINK'!#REF!</definedName>
    <definedName name="NX_14">NA()</definedName>
    <definedName name="NX_2">NA()</definedName>
    <definedName name="NX_20">'[22]WEO LINK'!#REF!</definedName>
    <definedName name="NX_25">NA()</definedName>
    <definedName name="NX_28">'[22]WEO LINK'!#REF!</definedName>
    <definedName name="NX_R">'[22]WEO LINK'!#REF!</definedName>
    <definedName name="NX_R_14">NA()</definedName>
    <definedName name="NX_R_2">NA()</definedName>
    <definedName name="NX_R_20">'[22]WEO LINK'!#REF!</definedName>
    <definedName name="NX_R_25">NA()</definedName>
    <definedName name="NX_R_28">'[22]WEO LINK'!#REF!</definedName>
    <definedName name="NXG_R">'[22]WEO LINK'!#REF!</definedName>
    <definedName name="NXG_R_20">'[22]WEO LINK'!#REF!</definedName>
    <definedName name="NXG_R_28">'[22]WEO LINK'!#REF!</definedName>
    <definedName name="NXG_RG">NA()</definedName>
    <definedName name="NXS_R">[33]weo_real!#REF!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[62]labels!#REF!</definedName>
    <definedName name="p_25">[62]labels!#REF!</definedName>
    <definedName name="P92_">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Parmeshwar">#REF!</definedName>
    <definedName name="Pay_Cap">[65]Baseline!#REF!</definedName>
    <definedName name="pchBM">#REF!</definedName>
    <definedName name="pchBMG">#REF!</definedName>
    <definedName name="pchBX">#REF!</definedName>
    <definedName name="pchBXG">#REF!</definedName>
    <definedName name="pchNM_R">[33]weo_real!#REF!</definedName>
    <definedName name="pchNMG_R">[24]Q1!$E$45:$AH$45</definedName>
    <definedName name="pchNX_R">[33]weo_real!#REF!</definedName>
    <definedName name="pchNXG_R">[24]Q1!$E$36:$AH$36</definedName>
    <definedName name="pchTX_D">#REF!</definedName>
    <definedName name="pchTXG_D">#REF!</definedName>
    <definedName name="pchWPCP33_D">#REF!</definedName>
    <definedName name="pclub">#REF!</definedName>
    <definedName name="PCPI">'[22]WEO LINK'!#REF!</definedName>
    <definedName name="PCPI_20">'[22]WEO LINK'!#REF!</definedName>
    <definedName name="PCPI_28">'[22]WEO LINK'!#REF!</definedName>
    <definedName name="PCPIG">[24]Q3!$E$22:$AH$22</definedName>
    <definedName name="PCPIG_14">NA()</definedName>
    <definedName name="PCPIG_2">NA()</definedName>
    <definedName name="PCPIG_25">NA()</definedName>
    <definedName name="PD_JH">'[66]Output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picsdata">#REF!</definedName>
    <definedName name="pinvtab">'[20]BFtab10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________PPI97">'[4]REER Forecast'!#REF!</definedName>
    <definedName name="PPPI95">[69]WPI!#REF!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[7]EU2DBase!$C$12:$U$156</definedName>
    <definedName name="Print_Area1">[70]Tab16_2000_!$A$1:$G$33</definedName>
    <definedName name="Print_Area2">[70]Tab16_2000_!$A$1:$G$33</definedName>
    <definedName name="Print_Area3">[70]Tab16_2000_!$A$1:$G$33</definedName>
    <definedName name="_xlnm.Print_Titles" localSheetId="0">'Sinteza - An 2'!$4:$11</definedName>
    <definedName name="PRINT_TITLES_MI">#REF!</definedName>
    <definedName name="Print1">[71]DATA!$A$2:$BK$75</definedName>
    <definedName name="Print2">[71]DATA!$A$77:$AX$111</definedName>
    <definedName name="Print3">[71]DATA!$A$112:$CH$112</definedName>
    <definedName name="Print4">[71]DATA!$A$113:$AX$125</definedName>
    <definedName name="Print5">[71]DATA!$A$128:$AM$133</definedName>
    <definedName name="Print6">[71]DATA!#REF!</definedName>
    <definedName name="Print6_9">[71]DATA!$A$135:$N$199</definedName>
    <definedName name="printme">#REF!</definedName>
    <definedName name="PRINTNMP">#REF!</definedName>
    <definedName name="PrintThis_Links">[50]Links!$A$1:$F$33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'[72]Debtind:2001_02 Debt Service '!$B$2:$J$72</definedName>
    <definedName name="PROJ">[72]XMS:MT_Low!$B$2:$N$57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[73]GRAFPROM!#REF!</definedName>
    <definedName name="ProposedCredits">#REF!</definedName>
    <definedName name="prt">[19]real!$A$1:$V$98</definedName>
    <definedName name="________prt1">#REF!</definedName>
    <definedName name="________prt2">#REF!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[9]LINK!$A$1:$A$42</definedName>
    <definedName name="RANGENAME_11">#REF!</definedName>
    <definedName name="rateavuseuro">[25]INweo!$E$20:$BP$20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[25]INweo!$E$21:$BP$21</definedName>
    <definedName name="Ratios">#REF!</definedName>
    <definedName name="Ratios_14">#REF!</definedName>
    <definedName name="Ratios_25">#REF!</definedName>
    <definedName name="REA_EXP">[74]OUT!$L$46:$S$88</definedName>
    <definedName name="REA_SEC">[74]OUT!$L$191:$S$218</definedName>
    <definedName name="REAL">#REF!</definedName>
    <definedName name="REAL_SAV">[74]OUT!$L$8:$S$30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[19]Montabs!$B$482:$AJ$533</definedName>
    <definedName name="REDCBACC">[19]Montabs!$B$482:$AM$533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[19]Montabs!$B$537:$AM$589</definedName>
    <definedName name="REDMS">[19]Montabs!$B$536:$AJ$589</definedName>
    <definedName name="REDTab10">[75]Documents!$B$454:$H$501</definedName>
    <definedName name="REDTab35">[76]RED!#REF!</definedName>
    <definedName name="REDTab43a">#REF!</definedName>
    <definedName name="REDTab43b">#REF!</definedName>
    <definedName name="REDTab6">[75]Documents!$B$273:$G$320</definedName>
    <definedName name="REDTab8">[75]Documents!$B$349:$G$383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[45]Contents!$B$79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________rep1">#REF!</definedName>
    <definedName name="rep1_11">#REF!</definedName>
    <definedName name="rep1_14">#REF!</definedName>
    <definedName name="rep1_25">#REF!</definedName>
    <definedName name="rep1_28">#REF!</definedName>
    <definedName name="________rep2">#REF!</definedName>
    <definedName name="rep2_11">#REF!</definedName>
    <definedName name="rep2_14">#REF!</definedName>
    <definedName name="rep2_25">#REF!</definedName>
    <definedName name="rep2_28">#REF!</definedName>
    <definedName name="________RES2">[3]RES!#REF!</definedName>
    <definedName name="RetrieveMode">[77]Setup!$A$1:$A$3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________rge1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[50]Main!$AB$28</definedName>
    <definedName name="rngDepartmentDrive">[50]Main!$AB$25</definedName>
    <definedName name="rngEMailAddress">[50]Main!$AB$22</definedName>
    <definedName name="rngErrorSort">[50]ErrCheck!$A$4</definedName>
    <definedName name="rngLastSave">[50]Main!$G$21</definedName>
    <definedName name="rngLastSent">[50]Main!$G$20</definedName>
    <definedName name="rngLastUpdate">[50]Links!$D$2</definedName>
    <definedName name="rngNeedsUpdate">[50]Links!$E$2</definedName>
    <definedName name="rngNews">[50]Main!$AB$29</definedName>
    <definedName name="RNGNM">#REF!</definedName>
    <definedName name="rngQuestChecked">[50]ErrCheck!$A$3</definedName>
    <definedName name="ROMBOP">#REF!</definedName>
    <definedName name="rquarterly">#REF!</definedName>
    <definedName name="rXDR">#REF!</definedName>
    <definedName name="________s92">#N/A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'[18]Output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[74]IN!$B$22:$S$49</definedName>
    <definedName name="SHEETNAME_11">#REF!</definedName>
    <definedName name="Simple">#REF!</definedName>
    <definedName name="sitab">#REF!</definedName>
    <definedName name="sitab_11">#REF!</definedName>
    <definedName name="________som1">'[1]data input'!#REF!</definedName>
    <definedName name="________som2">'[1]data input'!#REF!</definedName>
    <definedName name="________som3">'[1]data input'!#REF!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________SR2">#REF!</definedName>
    <definedName name="SR2_11">#REF!</definedName>
    <definedName name="SR2_14">#REF!</definedName>
    <definedName name="SR2_25">#REF!</definedName>
    <definedName name="SR2_28">#REF!</definedName>
    <definedName name="________SR3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'[18]Output data'!#REF!</definedName>
    <definedName name="SRTab6">#REF!</definedName>
    <definedName name="SRTab7">[76]RED!#REF!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[78]IMATA!$B$45:$B$108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[79]a45!#REF!</definedName>
    <definedName name="Stocks_Form">[79]a45!#REF!</definedName>
    <definedName name="Stocks_IDs">[79]a45!#REF!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________SUM1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[75]Prices!$A$99:$J$131</definedName>
    <definedName name="T11IMW">[75]Labor!$B$3:$J$45</definedName>
    <definedName name="T12ULC">[75]Labor!$B$53:$J$97</definedName>
    <definedName name="T13LFE">[75]Labor!$B$155:$I$200</definedName>
    <definedName name="T14EPE">[75]Labor!$B$256:$J$309</definedName>
    <definedName name="T15ROP">#REF!</definedName>
    <definedName name="T16OPU">#REF!</definedName>
    <definedName name="t1a">#REF!</definedName>
    <definedName name="t2a">#REF!</definedName>
    <definedName name="T2YSECREA">[80]GDPSEC!$A$11:$M$80</definedName>
    <definedName name="t3a">#REF!</definedName>
    <definedName name="T3YSECNOM">[80]GDPSEC!$A$93:$M$153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[75]Prices!$A$3:$R$47</definedName>
    <definedName name="Tab">#REF!</definedName>
    <definedName name="________TAB05">#REF!</definedName>
    <definedName name="________tab06">#REF!</definedName>
    <definedName name="________tab07">#REF!</definedName>
    <definedName name="________tab1">#REF!</definedName>
    <definedName name="tab1_11">#REF!</definedName>
    <definedName name="tab1_14">#REF!</definedName>
    <definedName name="tab1_25">#REF!</definedName>
    <definedName name="tab1_28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Tab19_14">#REF!</definedName>
    <definedName name="Tab19_25">#REF!</definedName>
    <definedName name="TAB1A">#REF!</definedName>
    <definedName name="TAB1CK">#REF!</definedName>
    <definedName name="________tab2">#REF!</definedName>
    <definedName name="tab2_11">#REF!</definedName>
    <definedName name="tab2_14">#REF!</definedName>
    <definedName name="tab2_25">#REF!</definedName>
    <definedName name="tab2_28">#REF!</definedName>
    <definedName name="________Tab20">#REF!</definedName>
    <definedName name="Tab20_14">#REF!</definedName>
    <definedName name="Tab20_25">#REF!</definedName>
    <definedName name="________Tab21">#REF!</definedName>
    <definedName name="Tab21_14">#REF!</definedName>
    <definedName name="Tab21_25">#REF!</definedName>
    <definedName name="________tab22">#REF!</definedName>
    <definedName name="tab22_11">'[81]RED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'[81]RED tables'!#REF!</definedName>
    <definedName name="________tab23">#REF!</definedName>
    <definedName name="tab23_11">'[81]RED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'[81]RED tables'!#REF!</definedName>
    <definedName name="________tab24">#REF!</definedName>
    <definedName name="tab24_11">'[81]RED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'[81]RED tables'!#REF!</definedName>
    <definedName name="________tab25">#REF!</definedName>
    <definedName name="tab25_11">'[81]RED tables'!#REF!</definedName>
    <definedName name="tab25_20">#REF!</definedName>
    <definedName name="tab25_28">#REF!</definedName>
    <definedName name="tab25_66">'[81]RED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________tab26">#REF!</definedName>
    <definedName name="Tab26_11">#REF!</definedName>
    <definedName name="Tab26_14">#REF!</definedName>
    <definedName name="Tab26_2">#REF!</definedName>
    <definedName name="Tab26_25">#REF!</definedName>
    <definedName name="________tab27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________tab28">#REF!</definedName>
    <definedName name="tab28_11">#REF!</definedName>
    <definedName name="tab28_14">#REF!</definedName>
    <definedName name="tab28_25">#REF!</definedName>
    <definedName name="tab28_28">#REF!</definedName>
    <definedName name="________Tab29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________tab3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________Tab30">#REF!</definedName>
    <definedName name="Tab30_14">#REF!</definedName>
    <definedName name="Tab30_25">#REF!</definedName>
    <definedName name="________Tab31">#REF!</definedName>
    <definedName name="Tab31_14">#REF!</definedName>
    <definedName name="Tab31_25">#REF!</definedName>
    <definedName name="________Tab32">#REF!</definedName>
    <definedName name="Tab32_14">#REF!</definedName>
    <definedName name="Tab32_25">#REF!</definedName>
    <definedName name="________Tab33">#REF!</definedName>
    <definedName name="Tab33_14">#REF!</definedName>
    <definedName name="Tab33_25">#REF!</definedName>
    <definedName name="________tab34">#REF!</definedName>
    <definedName name="Tab34_14">#REF!</definedName>
    <definedName name="Tab34_2">#REF!</definedName>
    <definedName name="Tab34_25">#REF!</definedName>
    <definedName name="________Tab35">#REF!</definedName>
    <definedName name="Tab35_14">#REF!</definedName>
    <definedName name="Tab35_25">#REF!</definedName>
    <definedName name="________tab37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_______tab4">#REF!</definedName>
    <definedName name="TAB4_11">[82]E!$A$1:$AK$43</definedName>
    <definedName name="tab4_14">#REF!</definedName>
    <definedName name="tab4_2">#REF!</definedName>
    <definedName name="tab4_25">#REF!</definedName>
    <definedName name="tab4_28">#REF!</definedName>
    <definedName name="TAB4_66">[82]E!$A$1:$AK$43</definedName>
    <definedName name="________tab43">#REF!</definedName>
    <definedName name="________tab44">#REF!</definedName>
    <definedName name="TAB4A">[82]E!$B$102:$AK$153</definedName>
    <definedName name="TAB4B">[82]E!$B$48:$AK$100</definedName>
    <definedName name="________tab5">#REF!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________tab6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________tab7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________tab8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________tab9">#REF!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[83]Table!$A$1:$AA$81</definedName>
    <definedName name="Table__47">[84]RED47!$A$1:$I$53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[85]Table!$A$3:$AB$70</definedName>
    <definedName name="Table_debt_14">#REF!</definedName>
    <definedName name="Table_debt_25">#REF!</definedName>
    <definedName name="Table_debt_new">[86]Table!$A$3:$AB$70</definedName>
    <definedName name="Table_debt_new_11">[87]Table!$A$3:$AB$70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[74]Labor!$A$1:$X$58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[85]Table_GEF!$B$2:$T$51</definedName>
    <definedName name="Tbl_GFN_14">#REF!</definedName>
    <definedName name="Tbl_GFN_25">#REF!</definedName>
    <definedName name="________TBL2">#REF!</definedName>
    <definedName name="________TBL4">#REF!</definedName>
    <definedName name="________TBL5">#REF!</definedName>
    <definedName name="TBLA">#REF!</definedName>
    <definedName name="TBLB">#REF!</definedName>
    <definedName name="tblChecks">[50]ErrCheck!$A$3:$E$5</definedName>
    <definedName name="tblLinks">[50]Links!$A$4:$F$33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'[22]WEO LINK'!#REF!</definedName>
    <definedName name="TMG_D_11">'[23]WEO LINK'!#REF!</definedName>
    <definedName name="TMG_D_14">[28]Q5!$E$23:$AH$23</definedName>
    <definedName name="TMG_D_2">[28]Q5!$E$23:$AH$23</definedName>
    <definedName name="TMG_D_20">'[22]WEO LINK'!#REF!</definedName>
    <definedName name="TMG_D_25">[28]Q5!$E$23:$AH$23</definedName>
    <definedName name="TMG_D_28">'[22]WEO LINK'!#REF!</definedName>
    <definedName name="TMG_D_66">'[23]WEO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'[22]WEO LINK'!#REF!</definedName>
    <definedName name="TMGO_11">'[23]WEO LINK'!#REF!</definedName>
    <definedName name="TMGO_14">NA()</definedName>
    <definedName name="TMGO_2">NA()</definedName>
    <definedName name="TMGO_20">'[22]WEO LINK'!#REF!</definedName>
    <definedName name="TMGO_25">NA()</definedName>
    <definedName name="TMGO_28">'[22]WEO LINK'!#REF!</definedName>
    <definedName name="TMGO_66">'[23]WEO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'[22]WEO LINK'!#REF!</definedName>
    <definedName name="TXG_D_11">'[23]WEO LINK'!#REF!</definedName>
    <definedName name="TXG_D_14">NA()</definedName>
    <definedName name="TXG_D_2">NA()</definedName>
    <definedName name="TXG_D_20">'[22]WEO LINK'!#REF!</definedName>
    <definedName name="TXG_D_25">NA()</definedName>
    <definedName name="TXG_D_28">'[22]WEO LINK'!#REF!</definedName>
    <definedName name="TXG_D_66">'[23]WEO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'[22]WEO LINK'!#REF!</definedName>
    <definedName name="TXGO_11">'[23]WEO LINK'!#REF!</definedName>
    <definedName name="TXGO_14">NA()</definedName>
    <definedName name="TXGO_2">NA()</definedName>
    <definedName name="TXGO_20">'[22]WEO LINK'!#REF!</definedName>
    <definedName name="TXGO_25">NA()</definedName>
    <definedName name="TXGO_28">'[22]WEO LINK'!#REF!</definedName>
    <definedName name="TXGO_66">'[23]WEO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________UKR1">[7]EU2DBase!$C$1:$F$196</definedName>
    <definedName name="________UKR2">[7]EU2DBase!$G$1:$U$196</definedName>
    <definedName name="________UKR3">[7]EU2DBase!#REF!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[45]Contents!$B$80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[19]Montabs:junk!$B$17:$U$38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________WEO1">#REF!</definedName>
    <definedName name="WEO1_14">#REF!</definedName>
    <definedName name="WEO1_25">#REF!</definedName>
    <definedName name="________WEO2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[35]WEO!#REF!</definedName>
    <definedName name="WIN_66">[35]WEO!#REF!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[26]CAgds!$D$12:$BO$12</definedName>
    <definedName name="xgoods_11">[61]CAgds!$D$12:$BO$12</definedName>
    <definedName name="XGS">#REF!</definedName>
    <definedName name="xinc">[26]CAinc!$D$12:$BO$12</definedName>
    <definedName name="xinc_11">[61]CAinc!$D$12:$BO$12</definedName>
    <definedName name="xnfs">[26]CAnfs!$D$12:$BO$12</definedName>
    <definedName name="xnfs_11">[61]CAnfs!$D$12:$BO$12</definedName>
    <definedName name="XOF">#REF!</definedName>
    <definedName name="xr">#REF!</definedName>
    <definedName name="xxWRS_1">___BOP2 [9]LINK!$A$1:$A$42</definedName>
    <definedName name="xxWRS_1_15">___BOP2 [9]LINK!$A$1:$A$42</definedName>
    <definedName name="xxWRS_1_17">___BOP2 [9]LINK!$A$1:$A$42</definedName>
    <definedName name="xxWRS_1_2">#REF!</definedName>
    <definedName name="xxWRS_1_20">___BOP2 [9]LINK!$A$1:$A$42</definedName>
    <definedName name="xxWRS_1_22">___BOP2 [9]LINK!$A$1:$A$42</definedName>
    <definedName name="xxWRS_1_24">___BOP2 [9]LINK!$A$1:$A$42</definedName>
    <definedName name="xxWRS_1_28">___BOP2 [9]LINK!$A$1:$A$42</definedName>
    <definedName name="xxWRS_1_37">___BOP2 [9]LINK!$A$1:$A$42</definedName>
    <definedName name="xxWRS_1_38">___BOP2 [9]LINK!$A$1:$A$42</definedName>
    <definedName name="xxWRS_1_46">___BOP2 [9]LINK!$A$1:$A$42</definedName>
    <definedName name="xxWRS_1_47">___BOP2 [9]LINK!$A$1:$A$42</definedName>
    <definedName name="xxWRS_1_49">___BOP2 [9]LINK!$A$1:$A$42</definedName>
    <definedName name="xxWRS_1_54">___BOP2 [9]LINK!$A$1:$A$42</definedName>
    <definedName name="xxWRS_1_55">___BOP2 [9]LINK!$A$1:$A$42</definedName>
    <definedName name="xxWRS_1_56">___BOP2 [9]LINK!$A$1:$A$42</definedName>
    <definedName name="xxWRS_1_57">___BOP2 [9]LINK!$A$1:$A$42</definedName>
    <definedName name="xxWRS_1_61">___BOP2 [9]LINK!$A$1:$A$42</definedName>
    <definedName name="xxWRS_1_63">___BOP2 [9]LINK!$A$1:$A$42</definedName>
    <definedName name="xxWRS_1_64">___BOP2 [9]LINK!$A$1:$A$42</definedName>
    <definedName name="xxWRS_1_65">___BOP2 [9]LINK!$A$1:$A$42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[88]Table!$A$3:$AB$70</definedName>
    <definedName name="xxxxx_11">[89]Table!$A$3:$AB$70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[90]ass!$A$7:$IV$7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[91]oth!$A$17:$IV$17</definedName>
    <definedName name="zRoWCPIchange">#REF!</definedName>
    <definedName name="zRoWCPIchange_14">#REF!</definedName>
    <definedName name="zRoWCPIchange_25">#REF!</definedName>
    <definedName name="zSDReRate">[91]ass!$A$24:$IV$24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'[92]до викупа'!$E$664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H56" i="1"/>
  <c r="C55" i="1"/>
  <c r="C54" i="1"/>
  <c r="C52" i="1"/>
  <c r="C51" i="1"/>
  <c r="H50" i="1"/>
  <c r="H49" i="1"/>
  <c r="H48" i="1"/>
  <c r="H47" i="1"/>
  <c r="C46" i="1"/>
  <c r="C45" i="1"/>
  <c r="C44" i="1"/>
  <c r="C38" i="1"/>
  <c r="H36" i="1"/>
  <c r="C35" i="1"/>
  <c r="C33" i="1"/>
  <c r="H32" i="1"/>
  <c r="C32" i="1"/>
  <c r="H28" i="1"/>
  <c r="C28" i="1"/>
  <c r="C27" i="1"/>
  <c r="C26" i="1"/>
  <c r="L25" i="1"/>
  <c r="C25" i="1"/>
  <c r="L24" i="1"/>
  <c r="H24" i="1"/>
  <c r="C24" i="1"/>
  <c r="K23" i="1"/>
  <c r="L22" i="1"/>
  <c r="C22" i="1"/>
  <c r="C21" i="1"/>
  <c r="C19" i="1"/>
  <c r="K18" i="1"/>
  <c r="C18" i="1"/>
  <c r="C16" i="1"/>
  <c r="L55" i="1" l="1"/>
  <c r="K49" i="1"/>
  <c r="K56" i="1"/>
  <c r="K47" i="1"/>
  <c r="L26" i="1"/>
  <c r="K50" i="1"/>
  <c r="H18" i="1"/>
  <c r="K24" i="1"/>
  <c r="K28" i="1"/>
  <c r="L44" i="1"/>
  <c r="L52" i="1"/>
  <c r="K17" i="1"/>
  <c r="L18" i="1"/>
  <c r="K21" i="1"/>
  <c r="K52" i="1"/>
  <c r="K27" i="1"/>
  <c r="K35" i="1"/>
  <c r="L38" i="1"/>
  <c r="L54" i="1"/>
  <c r="H27" i="1"/>
  <c r="H35" i="1"/>
  <c r="L16" i="1"/>
  <c r="L19" i="1"/>
  <c r="K26" i="1"/>
  <c r="L35" i="1"/>
  <c r="K37" i="1"/>
  <c r="K53" i="1"/>
  <c r="L57" i="1"/>
  <c r="K32" i="1"/>
  <c r="L51" i="1"/>
  <c r="H16" i="1"/>
  <c r="H21" i="1"/>
  <c r="H22" i="1"/>
  <c r="L27" i="1"/>
  <c r="K43" i="1"/>
  <c r="H44" i="1"/>
  <c r="C47" i="1"/>
  <c r="C48" i="1"/>
  <c r="C49" i="1"/>
  <c r="C50" i="1"/>
  <c r="C56" i="1"/>
  <c r="K16" i="1"/>
  <c r="L21" i="1"/>
  <c r="K22" i="1"/>
  <c r="K44" i="1"/>
  <c r="B20" i="1"/>
  <c r="C20" i="1" s="1"/>
  <c r="L36" i="1"/>
  <c r="H38" i="1"/>
  <c r="K42" i="1"/>
  <c r="L47" i="1"/>
  <c r="L49" i="1"/>
  <c r="L50" i="1"/>
  <c r="H54" i="1"/>
  <c r="H57" i="1"/>
  <c r="K38" i="1"/>
  <c r="K51" i="1"/>
  <c r="K54" i="1"/>
  <c r="K57" i="1"/>
  <c r="H26" i="1"/>
  <c r="L28" i="1"/>
  <c r="K31" i="1"/>
  <c r="L33" i="1"/>
  <c r="L46" i="1"/>
  <c r="K48" i="1"/>
  <c r="H51" i="1"/>
  <c r="H52" i="1"/>
  <c r="L17" i="1"/>
  <c r="L23" i="1"/>
  <c r="L31" i="1"/>
  <c r="L37" i="1"/>
  <c r="L42" i="1"/>
  <c r="L43" i="1"/>
  <c r="L53" i="1"/>
  <c r="H19" i="1"/>
  <c r="H25" i="1"/>
  <c r="H33" i="1"/>
  <c r="H45" i="1"/>
  <c r="H46" i="1"/>
  <c r="H55" i="1"/>
  <c r="C17" i="1"/>
  <c r="H17" i="1"/>
  <c r="K19" i="1"/>
  <c r="C23" i="1"/>
  <c r="H23" i="1"/>
  <c r="K25" i="1"/>
  <c r="C31" i="1"/>
  <c r="H31" i="1"/>
  <c r="K33" i="1"/>
  <c r="C36" i="1"/>
  <c r="C37" i="1"/>
  <c r="H37" i="1"/>
  <c r="B41" i="1"/>
  <c r="G41" i="1"/>
  <c r="C42" i="1"/>
  <c r="H42" i="1"/>
  <c r="C43" i="1"/>
  <c r="H43" i="1"/>
  <c r="K45" i="1"/>
  <c r="K46" i="1"/>
  <c r="L48" i="1"/>
  <c r="C53" i="1"/>
  <c r="H53" i="1"/>
  <c r="K55" i="1"/>
  <c r="B15" i="1"/>
  <c r="G15" i="1"/>
  <c r="K36" i="1"/>
  <c r="L45" i="1"/>
  <c r="G20" i="1"/>
  <c r="L20" i="1" l="1"/>
  <c r="K20" i="1"/>
  <c r="H20" i="1"/>
  <c r="H15" i="1"/>
  <c r="G14" i="1"/>
  <c r="L15" i="1"/>
  <c r="K15" i="1"/>
  <c r="H41" i="1"/>
  <c r="G40" i="1"/>
  <c r="L41" i="1"/>
  <c r="K41" i="1"/>
  <c r="C15" i="1"/>
  <c r="B14" i="1"/>
  <c r="C41" i="1"/>
  <c r="B40" i="1"/>
  <c r="D41" i="1" s="1"/>
  <c r="I57" i="1" l="1"/>
  <c r="I52" i="1"/>
  <c r="I40" i="1"/>
  <c r="H40" i="1"/>
  <c r="I56" i="1"/>
  <c r="I54" i="1"/>
  <c r="I44" i="1"/>
  <c r="I55" i="1"/>
  <c r="I46" i="1"/>
  <c r="I45" i="1"/>
  <c r="L40" i="1"/>
  <c r="I51" i="1"/>
  <c r="K40" i="1"/>
  <c r="I47" i="1"/>
  <c r="I53" i="1"/>
  <c r="I48" i="1"/>
  <c r="I49" i="1"/>
  <c r="I50" i="1"/>
  <c r="I42" i="1"/>
  <c r="I43" i="1"/>
  <c r="L14" i="1"/>
  <c r="K14" i="1"/>
  <c r="H14" i="1"/>
  <c r="G13" i="1"/>
  <c r="I41" i="1"/>
  <c r="C14" i="1"/>
  <c r="B13" i="1"/>
  <c r="D57" i="1"/>
  <c r="D52" i="1"/>
  <c r="D40" i="1"/>
  <c r="C40" i="1"/>
  <c r="D56" i="1"/>
  <c r="D54" i="1"/>
  <c r="D44" i="1"/>
  <c r="D55" i="1"/>
  <c r="D46" i="1"/>
  <c r="D45" i="1"/>
  <c r="D51" i="1"/>
  <c r="D42" i="1"/>
  <c r="D48" i="1"/>
  <c r="D47" i="1"/>
  <c r="D53" i="1"/>
  <c r="D49" i="1"/>
  <c r="D43" i="1"/>
  <c r="D50" i="1"/>
  <c r="B12" i="1" l="1"/>
  <c r="C13" i="1"/>
  <c r="L13" i="1"/>
  <c r="G12" i="1"/>
  <c r="I13" i="1" s="1"/>
  <c r="K13" i="1"/>
  <c r="H13" i="1"/>
  <c r="D38" i="1" l="1"/>
  <c r="D28" i="1"/>
  <c r="D22" i="1"/>
  <c r="D16" i="1"/>
  <c r="C12" i="1"/>
  <c r="B59" i="1"/>
  <c r="C59" i="1" s="1"/>
  <c r="D35" i="1"/>
  <c r="D32" i="1"/>
  <c r="D33" i="1"/>
  <c r="D25" i="1"/>
  <c r="D19" i="1"/>
  <c r="D27" i="1"/>
  <c r="D21" i="1"/>
  <c r="D12" i="1"/>
  <c r="D26" i="1"/>
  <c r="D31" i="1"/>
  <c r="D37" i="1"/>
  <c r="D36" i="1"/>
  <c r="D17" i="1"/>
  <c r="D18" i="1"/>
  <c r="D20" i="1"/>
  <c r="D23" i="1"/>
  <c r="D24" i="1"/>
  <c r="D15" i="1"/>
  <c r="D14" i="1"/>
  <c r="I38" i="1"/>
  <c r="I28" i="1"/>
  <c r="I22" i="1"/>
  <c r="I16" i="1"/>
  <c r="H12" i="1"/>
  <c r="I36" i="1"/>
  <c r="I35" i="1"/>
  <c r="I32" i="1"/>
  <c r="I18" i="1"/>
  <c r="I33" i="1"/>
  <c r="I25" i="1"/>
  <c r="I19" i="1"/>
  <c r="L12" i="1"/>
  <c r="G59" i="1"/>
  <c r="K12" i="1"/>
  <c r="I27" i="1"/>
  <c r="I21" i="1"/>
  <c r="I12" i="1"/>
  <c r="I31" i="1"/>
  <c r="I26" i="1"/>
  <c r="I23" i="1"/>
  <c r="I17" i="1"/>
  <c r="I37" i="1"/>
  <c r="I24" i="1"/>
  <c r="I20" i="1"/>
  <c r="I15" i="1"/>
  <c r="I14" i="1"/>
  <c r="D13" i="1"/>
  <c r="K59" i="1" l="1"/>
  <c r="H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<sst xmlns="http://schemas.openxmlformats.org/spreadsheetml/2006/main" count="61" uniqueCount="56">
  <si>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</si>
  <si>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</si>
  <si>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</si>
  <si>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1.01.-31.07.2023
</t>
  </si>
  <si>
    <t xml:space="preserve">
Realizări 1.01.-31.07.2024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</si>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</sst>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7\03%20martie%202017\site%20%202017\bgc%20martie%202017%20s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%2031%20iulie%202024%20-%20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34\retea%20on%2010.236.1.89\Executii\Executii%202021\12%20decembrie%202021\BGC%20final%20situatii%20financiare%202021\BGC%20-%2031%20decembrie%20%202021%20-%20situatii%20financiare%20-%20sc%20-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_FIS_Monthly%20Execution%20%20Financin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executii%202009%20alina\august\Site%20iunie%202009\BGC%20iunie%202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5\03.martie%202015\anexa%202%20program%20trim%20I%20estimari%20martie%20program%20actualiza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Users\51667042\Documents\Mihaela\BGC\2020\New%20folder\BGC%2030%20iunie%202019%20sc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 martie 2017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lie in luna"/>
      <sheetName val="iulie 2024 "/>
      <sheetName val="UAT iulie 2024"/>
      <sheetName val="consolidari iulie"/>
      <sheetName val="iunie 2024  (valori)"/>
      <sheetName val="UAT iunie 2024 (valori)"/>
      <sheetName val="Sinteza - An 2"/>
      <sheetName val="Sinteza - An 2 (engleza)"/>
      <sheetName val="2023 Engl"/>
      <sheetName val="2023 - 2024"/>
      <sheetName val="Progr.14.08.2024.(Stela)"/>
      <sheetName val="Sinteza - Anexa program anual"/>
      <sheetName val="program %.exec"/>
      <sheetName val="Sinteza-anexa program 9 luni "/>
      <sheetName val="program 9 luni .%.exec "/>
      <sheetName val="dob_trez"/>
      <sheetName val="SPECIAL_CNAIR"/>
      <sheetName val="CNAIR_ex"/>
      <sheetName val="iulie 2023 "/>
      <sheetName val="iulie 2023 leg"/>
      <sheetName val="progr 6 luni % execuție  "/>
      <sheetName val="Sinteza-Anexa program 6 luni"/>
      <sheetName val="Sinteza - program 3 luni "/>
      <sheetName val="program trim I _%.exec"/>
      <sheetName val="program %.exec (3)"/>
      <sheetName val="buget initial 2024"/>
      <sheetName val="Sinteza - An 2 program initial"/>
      <sheetName val="progr.initial_actualiz_exec"/>
      <sheetName val="Sinteza - Anexa progr.an,sem.I"/>
      <sheetName val="Sinteza - Anexa progr.an,trim."/>
      <sheetName val="decembrie in zi"/>
      <sheetName val="decembrie 28.12.2023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rie 2021 sit.fin. 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-In"/>
      <sheetName val="Fiscal-Out"/>
      <sheetName val="IN_MACRO"/>
      <sheetName val="Fiscal-In"/>
      <sheetName val="Monthly &amp; quarterly table"/>
      <sheetName val="Monthly &amp; quarterly"/>
      <sheetName val="Summary M&amp;Q 2009"/>
      <sheetName val="Monthly Rev &amp; exp 00-08 "/>
      <sheetName val="GenGovtSummary_cumul"/>
      <sheetName val="GenGovtSummary_month"/>
      <sheetName val="GenGovtSummaryTables"/>
      <sheetName val="GenGovtSummary_Proj"/>
      <sheetName val="GovtExpend_cumul"/>
      <sheetName val="VAT"/>
      <sheetName val="Seasonality"/>
      <sheetName val="Financing needs 2010"/>
      <sheetName val="dXdata"/>
      <sheetName val="GenGovtSummaryTables 2009"/>
      <sheetName val="GenGovtSummary_Proj 2009"/>
      <sheetName val="2009AuthorProgram"/>
      <sheetName val="CAPEX 2009"/>
      <sheetName val="Dom rollovers &amp; new issuance"/>
      <sheetName val="Ext public debt service 2009"/>
      <sheetName val="Schedule for ML Ext debt 20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Ciun 2009 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za - Anexa prog trim I ex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2019 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65"/>
  <sheetViews>
    <sheetView showZeros="0" tabSelected="1" view="pageBreakPreview" zoomScale="75" zoomScaleNormal="75" zoomScaleSheetLayoutView="75" workbookViewId="0">
      <selection activeCell="L32" sqref="L32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customHeight="1" thickBot="1" x14ac:dyDescent="0.35">
      <c r="A5" s="9"/>
      <c r="B5" s="10"/>
      <c r="C5" s="10"/>
      <c r="D5" s="10"/>
      <c r="E5" s="10"/>
      <c r="F5" s="10"/>
      <c r="G5" s="10"/>
      <c r="H5" s="10"/>
      <c r="I5" s="11"/>
      <c r="J5" s="11"/>
      <c r="K5" s="11"/>
    </row>
    <row r="6" spans="1:12" ht="11.25" hidden="1" customHeight="1" x14ac:dyDescent="0.35">
      <c r="A6" s="5" t="s">
        <v>2</v>
      </c>
      <c r="B6" s="5"/>
      <c r="C6" s="5"/>
      <c r="D6" s="5"/>
      <c r="E6" s="12"/>
      <c r="F6" s="12"/>
      <c r="G6" s="13"/>
      <c r="H6" s="14"/>
      <c r="I6" s="14"/>
      <c r="J6" s="15"/>
      <c r="K6" s="14"/>
    </row>
    <row r="7" spans="1:12" ht="41.4" customHeight="1" x14ac:dyDescent="0.3">
      <c r="A7" s="16"/>
      <c r="B7" s="17" t="s">
        <v>3</v>
      </c>
      <c r="C7" s="17"/>
      <c r="D7" s="17"/>
      <c r="E7" s="18"/>
      <c r="F7" s="19"/>
      <c r="G7" s="17" t="s">
        <v>4</v>
      </c>
      <c r="H7" s="17"/>
      <c r="I7" s="17"/>
      <c r="J7" s="20"/>
      <c r="K7" s="21" t="s">
        <v>5</v>
      </c>
      <c r="L7" s="22"/>
    </row>
    <row r="8" spans="1:12" s="29" customFormat="1" ht="33" customHeight="1" x14ac:dyDescent="0.3">
      <c r="A8" s="23"/>
      <c r="B8" s="24" t="s">
        <v>6</v>
      </c>
      <c r="C8" s="25" t="s">
        <v>7</v>
      </c>
      <c r="D8" s="25" t="s">
        <v>8</v>
      </c>
      <c r="E8" s="26"/>
      <c r="F8" s="26"/>
      <c r="G8" s="24" t="s">
        <v>6</v>
      </c>
      <c r="H8" s="25" t="s">
        <v>7</v>
      </c>
      <c r="I8" s="25" t="s">
        <v>8</v>
      </c>
      <c r="J8" s="26"/>
      <c r="K8" s="27" t="s">
        <v>6</v>
      </c>
      <c r="L8" s="28" t="s">
        <v>9</v>
      </c>
    </row>
    <row r="9" spans="1:12" s="34" customFormat="1" ht="9" customHeight="1" x14ac:dyDescent="0.3">
      <c r="A9" s="30"/>
      <c r="B9" s="30"/>
      <c r="C9" s="30"/>
      <c r="D9" s="30"/>
      <c r="E9" s="30"/>
      <c r="F9" s="30"/>
      <c r="G9" s="31"/>
      <c r="H9" s="31"/>
      <c r="I9" s="31"/>
      <c r="J9" s="31"/>
      <c r="K9" s="31"/>
      <c r="L9" s="32"/>
    </row>
    <row r="10" spans="1:12" s="34" customFormat="1" ht="18" customHeight="1" x14ac:dyDescent="0.3">
      <c r="A10" s="35" t="s">
        <v>10</v>
      </c>
      <c r="B10" s="36">
        <v>1605591.0999999999</v>
      </c>
      <c r="C10" s="36"/>
      <c r="D10" s="36"/>
      <c r="E10" s="36"/>
      <c r="F10" s="36"/>
      <c r="G10" s="36">
        <v>1767300</v>
      </c>
      <c r="H10" s="36"/>
      <c r="I10" s="36"/>
      <c r="J10" s="36"/>
      <c r="K10" s="36"/>
      <c r="L10" s="37"/>
    </row>
    <row r="11" spans="1:12" s="34" customFormat="1" ht="8.25" customHeight="1" x14ac:dyDescent="0.3">
      <c r="B11" s="38"/>
      <c r="G11" s="40"/>
      <c r="H11" s="40"/>
      <c r="I11" s="40"/>
      <c r="J11" s="40"/>
      <c r="K11" s="40"/>
      <c r="L11" s="33"/>
    </row>
    <row r="12" spans="1:12" s="40" customFormat="1" ht="35.25" customHeight="1" x14ac:dyDescent="0.25">
      <c r="A12" s="41" t="s">
        <v>11</v>
      </c>
      <c r="B12" s="42">
        <f>B13+B31+B32+B34+B35+B33+B36+B37+B38</f>
        <v>288058.98335172009</v>
      </c>
      <c r="C12" s="43">
        <f>B12/$B$10*100</f>
        <v>17.940992781519537</v>
      </c>
      <c r="D12" s="43">
        <f>B12/B$12*100</f>
        <v>100</v>
      </c>
      <c r="E12" s="43"/>
      <c r="F12" s="43"/>
      <c r="G12" s="42">
        <f>G13+G31+G32+G34+G35+G33+G36+G37+G38+G30+G29</f>
        <v>331554.97247817001</v>
      </c>
      <c r="H12" s="43">
        <f>G12/$G$10*100</f>
        <v>18.760537117533527</v>
      </c>
      <c r="I12" s="43">
        <f t="shared" ref="I12:I33" si="0">G12/G$12*100</f>
        <v>100</v>
      </c>
      <c r="J12" s="43"/>
      <c r="K12" s="43">
        <f>G12-B12</f>
        <v>43495.989126449917</v>
      </c>
      <c r="L12" s="44">
        <f>G12/B12-1</f>
        <v>0.15099681537562493</v>
      </c>
    </row>
    <row r="13" spans="1:12" s="49" customFormat="1" ht="24.9" customHeight="1" x14ac:dyDescent="0.3">
      <c r="A13" s="45" t="s">
        <v>12</v>
      </c>
      <c r="B13" s="46">
        <f>B14+B27+B28</f>
        <v>263175.80749472004</v>
      </c>
      <c r="C13" s="47">
        <f>B13/$B$10*100</f>
        <v>16.391209909840683</v>
      </c>
      <c r="D13" s="47">
        <f>B13/B$12*100</f>
        <v>91.361777519495817</v>
      </c>
      <c r="E13" s="47"/>
      <c r="F13" s="47"/>
      <c r="G13" s="46">
        <f>G14+G27+G28</f>
        <v>309488.17518917</v>
      </c>
      <c r="H13" s="47">
        <f>G13/$G$10*100</f>
        <v>17.511920737235897</v>
      </c>
      <c r="I13" s="47">
        <f t="shared" si="0"/>
        <v>93.344452920110271</v>
      </c>
      <c r="J13" s="47"/>
      <c r="K13" s="47">
        <f>G13-B13</f>
        <v>46312.36769444996</v>
      </c>
      <c r="L13" s="48">
        <f>G13/B13-1</f>
        <v>0.1759750188868674</v>
      </c>
    </row>
    <row r="14" spans="1:12" s="49" customFormat="1" ht="25.5" customHeight="1" x14ac:dyDescent="0.3">
      <c r="A14" s="50" t="s">
        <v>13</v>
      </c>
      <c r="B14" s="46">
        <f>B15+B19+B20+B25+B26</f>
        <v>145796.13178000003</v>
      </c>
      <c r="C14" s="47">
        <f>B14/$B$10*100</f>
        <v>9.0805269025220703</v>
      </c>
      <c r="D14" s="47">
        <f t="shared" ref="D14:D35" si="1">B14/B$12*100</f>
        <v>50.613291098782675</v>
      </c>
      <c r="E14" s="47"/>
      <c r="F14" s="47"/>
      <c r="G14" s="46">
        <f>G15+G19+G20+G25+G26</f>
        <v>168339.99741799998</v>
      </c>
      <c r="H14" s="47">
        <f>G14/$G$10*100</f>
        <v>9.5252643817122156</v>
      </c>
      <c r="I14" s="47">
        <f t="shared" si="0"/>
        <v>50.772876714760685</v>
      </c>
      <c r="J14" s="47"/>
      <c r="K14" s="47">
        <f>G14-B14</f>
        <v>22543.865637999959</v>
      </c>
      <c r="L14" s="48">
        <f>G14/B14-1</f>
        <v>0.15462595175033633</v>
      </c>
    </row>
    <row r="15" spans="1:12" s="49" customFormat="1" ht="40.5" customHeight="1" x14ac:dyDescent="0.3">
      <c r="A15" s="51" t="s">
        <v>14</v>
      </c>
      <c r="B15" s="46">
        <f>B16+B17+B18</f>
        <v>46325.147345999998</v>
      </c>
      <c r="C15" s="47">
        <f>B15/$B$10*100</f>
        <v>2.8852394202982317</v>
      </c>
      <c r="D15" s="47">
        <f t="shared" si="1"/>
        <v>16.081826994937693</v>
      </c>
      <c r="E15" s="47"/>
      <c r="F15" s="47"/>
      <c r="G15" s="46">
        <f>G16+G17+G18</f>
        <v>56266.195083999999</v>
      </c>
      <c r="H15" s="47">
        <f>G15/$G$10*100</f>
        <v>3.1837376271148079</v>
      </c>
      <c r="I15" s="47">
        <f t="shared" si="0"/>
        <v>16.970396994333914</v>
      </c>
      <c r="J15" s="47"/>
      <c r="K15" s="47">
        <f>G15-B15</f>
        <v>9941.0477380000011</v>
      </c>
      <c r="L15" s="48">
        <f>G15/B15-1</f>
        <v>0.21459290056329139</v>
      </c>
    </row>
    <row r="16" spans="1:12" ht="25.5" customHeight="1" x14ac:dyDescent="0.25">
      <c r="A16" s="52" t="s">
        <v>15</v>
      </c>
      <c r="B16" s="53">
        <v>19311.321</v>
      </c>
      <c r="C16" s="53">
        <f t="shared" ref="C16:C28" si="2">B16/$B$10*100</f>
        <v>1.2027546116816419</v>
      </c>
      <c r="D16" s="53">
        <f t="shared" si="1"/>
        <v>6.7039468012080254</v>
      </c>
      <c r="E16" s="53"/>
      <c r="F16" s="53"/>
      <c r="G16" s="53">
        <v>23566.613555</v>
      </c>
      <c r="H16" s="53">
        <f t="shared" ref="H16:H28" si="3">G16/$G$10*100</f>
        <v>1.3334812173937645</v>
      </c>
      <c r="I16" s="53">
        <f t="shared" si="0"/>
        <v>7.1079053282941356</v>
      </c>
      <c r="J16" s="53"/>
      <c r="K16" s="53">
        <f>G16-B16</f>
        <v>4255.292555</v>
      </c>
      <c r="L16" s="54">
        <f>G16/B16-1</f>
        <v>0.22035222525688436</v>
      </c>
    </row>
    <row r="17" spans="1:12" ht="18" customHeight="1" x14ac:dyDescent="0.25">
      <c r="A17" s="52" t="s">
        <v>16</v>
      </c>
      <c r="B17" s="53">
        <v>23858.943346</v>
      </c>
      <c r="C17" s="53">
        <f t="shared" si="2"/>
        <v>1.4859912555569101</v>
      </c>
      <c r="D17" s="53">
        <f t="shared" si="1"/>
        <v>8.2826590125357153</v>
      </c>
      <c r="E17" s="53"/>
      <c r="F17" s="53"/>
      <c r="G17" s="53">
        <v>29102.348528999999</v>
      </c>
      <c r="H17" s="53">
        <f t="shared" si="3"/>
        <v>1.6467124160583941</v>
      </c>
      <c r="I17" s="53">
        <f>G17/G$12*100</f>
        <v>8.7775334242396674</v>
      </c>
      <c r="J17" s="53"/>
      <c r="K17" s="53">
        <f>G17-B17</f>
        <v>5243.4051829999989</v>
      </c>
      <c r="L17" s="54">
        <f>G17/B17-1</f>
        <v>0.21976686506861021</v>
      </c>
    </row>
    <row r="18" spans="1:12" ht="31.95" customHeight="1" x14ac:dyDescent="0.25">
      <c r="A18" s="55" t="s">
        <v>17</v>
      </c>
      <c r="B18" s="53">
        <v>3154.8829999999998</v>
      </c>
      <c r="C18" s="53">
        <f t="shared" si="2"/>
        <v>0.19649355305968003</v>
      </c>
      <c r="D18" s="53">
        <f t="shared" si="1"/>
        <v>1.0952211811939525</v>
      </c>
      <c r="E18" s="53"/>
      <c r="F18" s="53"/>
      <c r="G18" s="53">
        <v>3597.2330000000002</v>
      </c>
      <c r="H18" s="53">
        <f t="shared" si="3"/>
        <v>0.20354399366264925</v>
      </c>
      <c r="I18" s="53">
        <f t="shared" si="0"/>
        <v>1.0849582418001125</v>
      </c>
      <c r="J18" s="53"/>
      <c r="K18" s="53">
        <f>G18-B18</f>
        <v>442.35000000000036</v>
      </c>
      <c r="L18" s="54">
        <f>G18/B18-1</f>
        <v>0.14021122177906453</v>
      </c>
    </row>
    <row r="19" spans="1:12" ht="24" customHeight="1" x14ac:dyDescent="0.3">
      <c r="A19" s="51" t="s">
        <v>18</v>
      </c>
      <c r="B19" s="47">
        <v>5825.3450000000003</v>
      </c>
      <c r="C19" s="47">
        <f t="shared" si="2"/>
        <v>0.36281622388165957</v>
      </c>
      <c r="D19" s="47">
        <f t="shared" si="1"/>
        <v>2.0222750674945109</v>
      </c>
      <c r="E19" s="47"/>
      <c r="F19" s="47"/>
      <c r="G19" s="47">
        <v>6673.7467809999998</v>
      </c>
      <c r="H19" s="47">
        <f t="shared" si="3"/>
        <v>0.37762387715724549</v>
      </c>
      <c r="I19" s="47">
        <f t="shared" si="0"/>
        <v>2.0128628236572164</v>
      </c>
      <c r="J19" s="47"/>
      <c r="K19" s="47">
        <f>G19-B19</f>
        <v>848.40178099999957</v>
      </c>
      <c r="L19" s="48">
        <f>G19/B19-1</f>
        <v>0.14563974854708173</v>
      </c>
    </row>
    <row r="20" spans="1:12" ht="23.25" customHeight="1" x14ac:dyDescent="0.25">
      <c r="A20" s="56" t="s">
        <v>19</v>
      </c>
      <c r="B20" s="46">
        <f>B21+B22+B23+B24</f>
        <v>91731.192434000011</v>
      </c>
      <c r="C20" s="47">
        <f>B20/$B$10*100</f>
        <v>5.7132349845486825</v>
      </c>
      <c r="D20" s="47">
        <f t="shared" si="1"/>
        <v>31.844586607457476</v>
      </c>
      <c r="E20" s="47"/>
      <c r="F20" s="47"/>
      <c r="G20" s="46">
        <f>G21+G22+G23+G24</f>
        <v>103303.721553</v>
      </c>
      <c r="H20" s="47">
        <f>G20/$G$10*100</f>
        <v>5.8452849857409603</v>
      </c>
      <c r="I20" s="47">
        <f t="shared" si="0"/>
        <v>31.157343465811433</v>
      </c>
      <c r="J20" s="47"/>
      <c r="K20" s="47">
        <f>G20-B20</f>
        <v>11572.529118999984</v>
      </c>
      <c r="L20" s="48">
        <f>G20/B20-1</f>
        <v>0.12615696811448673</v>
      </c>
    </row>
    <row r="21" spans="1:12" ht="20.25" customHeight="1" x14ac:dyDescent="0.25">
      <c r="A21" s="52" t="s">
        <v>20</v>
      </c>
      <c r="B21" s="39">
        <v>57670.296000000002</v>
      </c>
      <c r="C21" s="53">
        <f t="shared" si="2"/>
        <v>3.5918420325075298</v>
      </c>
      <c r="D21" s="53">
        <f t="shared" si="1"/>
        <v>20.020308108074016</v>
      </c>
      <c r="E21" s="53"/>
      <c r="F21" s="53"/>
      <c r="G21" s="53">
        <v>66186.899999999994</v>
      </c>
      <c r="H21" s="53">
        <f t="shared" si="3"/>
        <v>3.7450857239857407</v>
      </c>
      <c r="I21" s="53">
        <f>G21/G$12*100</f>
        <v>19.962571969677764</v>
      </c>
      <c r="J21" s="53"/>
      <c r="K21" s="53">
        <f>G21-B21</f>
        <v>8516.6039999999921</v>
      </c>
      <c r="L21" s="54">
        <f>G21/B21-1</f>
        <v>0.14767748027511418</v>
      </c>
    </row>
    <row r="22" spans="1:12" ht="18" customHeight="1" x14ac:dyDescent="0.25">
      <c r="A22" s="52" t="s">
        <v>21</v>
      </c>
      <c r="B22" s="39">
        <v>20678.239000000001</v>
      </c>
      <c r="C22" s="53">
        <f t="shared" si="2"/>
        <v>1.2878894881766598</v>
      </c>
      <c r="D22" s="53">
        <f t="shared" si="1"/>
        <v>7.178473922041122</v>
      </c>
      <c r="E22" s="53"/>
      <c r="F22" s="53"/>
      <c r="G22" s="53">
        <v>23555.13</v>
      </c>
      <c r="H22" s="53">
        <f t="shared" si="3"/>
        <v>1.3328314377864539</v>
      </c>
      <c r="I22" s="53">
        <f t="shared" si="0"/>
        <v>7.1044417834966715</v>
      </c>
      <c r="J22" s="53"/>
      <c r="K22" s="53">
        <f>G22-B22</f>
        <v>2876.8909999999996</v>
      </c>
      <c r="L22" s="54">
        <f>G22/B22-1</f>
        <v>0.1391264991182275</v>
      </c>
    </row>
    <row r="23" spans="1:12" s="58" customFormat="1" ht="23.4" customHeight="1" x14ac:dyDescent="0.25">
      <c r="A23" s="57" t="s">
        <v>22</v>
      </c>
      <c r="B23" s="39">
        <v>8849.622433999999</v>
      </c>
      <c r="C23" s="53">
        <f t="shared" si="2"/>
        <v>0.55117535429786568</v>
      </c>
      <c r="D23" s="53">
        <f t="shared" si="1"/>
        <v>3.0721563795823745</v>
      </c>
      <c r="E23" s="53"/>
      <c r="F23" s="53"/>
      <c r="G23" s="53">
        <v>8418.851999999999</v>
      </c>
      <c r="H23" s="53">
        <f t="shared" si="3"/>
        <v>0.47636801901205217</v>
      </c>
      <c r="I23" s="53">
        <f t="shared" si="0"/>
        <v>2.5392024547465675</v>
      </c>
      <c r="J23" s="53"/>
      <c r="K23" s="53">
        <f>G23-B23</f>
        <v>-430.77043400000002</v>
      </c>
      <c r="L23" s="54">
        <f>G23/B23-1</f>
        <v>-4.8676701996346439E-2</v>
      </c>
    </row>
    <row r="24" spans="1:12" ht="49.95" customHeight="1" x14ac:dyDescent="0.25">
      <c r="A24" s="57" t="s">
        <v>23</v>
      </c>
      <c r="B24" s="39">
        <v>4533.0349999999999</v>
      </c>
      <c r="C24" s="53">
        <f t="shared" si="2"/>
        <v>0.2823281095666263</v>
      </c>
      <c r="D24" s="53">
        <f t="shared" si="1"/>
        <v>1.5736481977599577</v>
      </c>
      <c r="E24" s="53"/>
      <c r="F24" s="53"/>
      <c r="G24" s="53">
        <v>5142.8395529999998</v>
      </c>
      <c r="H24" s="53">
        <f t="shared" si="3"/>
        <v>0.29099980495671363</v>
      </c>
      <c r="I24" s="53">
        <f t="shared" si="0"/>
        <v>1.5511272578904274</v>
      </c>
      <c r="J24" s="53"/>
      <c r="K24" s="53">
        <f>G24-B24</f>
        <v>609.80455299999994</v>
      </c>
      <c r="L24" s="54">
        <f>G24/B24-1</f>
        <v>0.13452456312382322</v>
      </c>
    </row>
    <row r="25" spans="1:12" s="49" customFormat="1" ht="35.25" customHeight="1" x14ac:dyDescent="0.3">
      <c r="A25" s="56" t="s">
        <v>24</v>
      </c>
      <c r="B25" s="59">
        <v>1004.725</v>
      </c>
      <c r="C25" s="47">
        <f t="shared" si="2"/>
        <v>6.2576642334402577E-2</v>
      </c>
      <c r="D25" s="47">
        <f t="shared" si="1"/>
        <v>0.348791413588109</v>
      </c>
      <c r="E25" s="47"/>
      <c r="F25" s="47"/>
      <c r="G25" s="47">
        <v>1025.68</v>
      </c>
      <c r="H25" s="47">
        <f t="shared" si="3"/>
        <v>5.8036552933853902E-2</v>
      </c>
      <c r="I25" s="47">
        <f t="shared" si="0"/>
        <v>0.30935443143369901</v>
      </c>
      <c r="J25" s="47"/>
      <c r="K25" s="47">
        <f>G25-B25</f>
        <v>20.955000000000041</v>
      </c>
      <c r="L25" s="48">
        <f>G25/B25-1</f>
        <v>2.085645325835439E-2</v>
      </c>
    </row>
    <row r="26" spans="1:12" s="49" customFormat="1" ht="17.25" customHeight="1" x14ac:dyDescent="0.3">
      <c r="A26" s="60" t="s">
        <v>25</v>
      </c>
      <c r="B26" s="59">
        <v>909.72199999999998</v>
      </c>
      <c r="C26" s="47">
        <f t="shared" si="2"/>
        <v>5.6659631459093168E-2</v>
      </c>
      <c r="D26" s="47">
        <f t="shared" si="1"/>
        <v>0.31581101530488609</v>
      </c>
      <c r="E26" s="47"/>
      <c r="F26" s="47"/>
      <c r="G26" s="47">
        <v>1070.654</v>
      </c>
      <c r="H26" s="47">
        <f t="shared" si="3"/>
        <v>6.0581338765348276E-2</v>
      </c>
      <c r="I26" s="47">
        <f t="shared" si="0"/>
        <v>0.32291899952442821</v>
      </c>
      <c r="J26" s="47"/>
      <c r="K26" s="47">
        <f>G26-B26</f>
        <v>160.93200000000002</v>
      </c>
      <c r="L26" s="48">
        <f>G26/B26-1</f>
        <v>0.17690239435783672</v>
      </c>
    </row>
    <row r="27" spans="1:12" s="49" customFormat="1" ht="18" customHeight="1" x14ac:dyDescent="0.3">
      <c r="A27" s="61" t="s">
        <v>26</v>
      </c>
      <c r="B27" s="59">
        <v>90560.853002000003</v>
      </c>
      <c r="C27" s="47">
        <f>B27/$B$10*100</f>
        <v>5.6403434848386995</v>
      </c>
      <c r="D27" s="47">
        <f t="shared" si="1"/>
        <v>31.438301957563038</v>
      </c>
      <c r="E27" s="47"/>
      <c r="F27" s="47"/>
      <c r="G27" s="47">
        <v>109281.418359</v>
      </c>
      <c r="H27" s="47">
        <f t="shared" si="3"/>
        <v>6.183523926837549</v>
      </c>
      <c r="I27" s="47">
        <f>G27/G$12*100</f>
        <v>32.960271276340222</v>
      </c>
      <c r="J27" s="47"/>
      <c r="K27" s="47">
        <f>G27-B27</f>
        <v>18720.565356999999</v>
      </c>
      <c r="L27" s="48">
        <f>G27/B27-1</f>
        <v>0.20671807670127129</v>
      </c>
    </row>
    <row r="28" spans="1:12" s="49" customFormat="1" ht="18.75" customHeight="1" x14ac:dyDescent="0.3">
      <c r="A28" s="63" t="s">
        <v>27</v>
      </c>
      <c r="B28" s="59">
        <v>26818.822712720001</v>
      </c>
      <c r="C28" s="47">
        <f t="shared" si="2"/>
        <v>1.6703395224799145</v>
      </c>
      <c r="D28" s="47">
        <f t="shared" si="1"/>
        <v>9.3101844631501081</v>
      </c>
      <c r="E28" s="47"/>
      <c r="F28" s="47"/>
      <c r="G28" s="47">
        <v>31866.759412169999</v>
      </c>
      <c r="H28" s="47">
        <f t="shared" si="3"/>
        <v>1.8031324286861314</v>
      </c>
      <c r="I28" s="47">
        <f>G28/G$12*100</f>
        <v>9.6113049290093642</v>
      </c>
      <c r="J28" s="47"/>
      <c r="K28" s="47">
        <f>G28-B28</f>
        <v>5047.9366994499978</v>
      </c>
      <c r="L28" s="48">
        <f>G28/B28-1</f>
        <v>0.18822364999101149</v>
      </c>
    </row>
    <row r="29" spans="1:12" s="49" customFormat="1" ht="18.75" customHeight="1" x14ac:dyDescent="0.3">
      <c r="A29" s="47" t="s">
        <v>28</v>
      </c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6.95" customHeight="1" x14ac:dyDescent="0.3">
      <c r="A30" s="64" t="s">
        <v>29</v>
      </c>
      <c r="B30" s="59"/>
      <c r="C30" s="47"/>
      <c r="D30" s="47"/>
      <c r="E30" s="47"/>
      <c r="F30" s="47"/>
      <c r="G30" s="47"/>
      <c r="H30" s="47"/>
      <c r="I30" s="47"/>
      <c r="J30" s="47"/>
      <c r="K30" s="47"/>
      <c r="L30" s="48"/>
    </row>
    <row r="31" spans="1:12" s="49" customFormat="1" ht="19.5" customHeight="1" x14ac:dyDescent="0.3">
      <c r="A31" s="65" t="s">
        <v>30</v>
      </c>
      <c r="B31" s="59">
        <v>718.89599999999996</v>
      </c>
      <c r="C31" s="47">
        <f>B31/$B$10*100</f>
        <v>4.4774538174756948E-2</v>
      </c>
      <c r="D31" s="47">
        <f t="shared" si="1"/>
        <v>0.24956555481633003</v>
      </c>
      <c r="E31" s="47"/>
      <c r="F31" s="47"/>
      <c r="G31" s="47">
        <v>764.49900000000002</v>
      </c>
      <c r="H31" s="47">
        <f>G31/$G$10*100</f>
        <v>4.3258020709556956E-2</v>
      </c>
      <c r="I31" s="47">
        <f t="shared" si="0"/>
        <v>0.23057986260493668</v>
      </c>
      <c r="J31" s="47"/>
      <c r="K31" s="47">
        <f>G31-B31</f>
        <v>45.603000000000065</v>
      </c>
      <c r="L31" s="48">
        <f>G31/B31-1</f>
        <v>6.3434766642184837E-2</v>
      </c>
    </row>
    <row r="32" spans="1:12" s="49" customFormat="1" ht="18" customHeight="1" x14ac:dyDescent="0.3">
      <c r="A32" s="65" t="s">
        <v>31</v>
      </c>
      <c r="B32" s="59">
        <v>0</v>
      </c>
      <c r="C32" s="47">
        <f>B32/$B$10*100</f>
        <v>0</v>
      </c>
      <c r="D32" s="47">
        <f t="shared" si="1"/>
        <v>0</v>
      </c>
      <c r="E32" s="47"/>
      <c r="F32" s="47"/>
      <c r="G32" s="47">
        <v>1.9900500000000001</v>
      </c>
      <c r="H32" s="47">
        <f>G32/$G$10*100</f>
        <v>1.1260397216092345E-4</v>
      </c>
      <c r="I32" s="47">
        <f t="shared" si="0"/>
        <v>6.0021720836384907E-4</v>
      </c>
      <c r="J32" s="47"/>
      <c r="K32" s="47">
        <f>G32-B32</f>
        <v>1.9900500000000001</v>
      </c>
      <c r="L32" s="66"/>
    </row>
    <row r="33" spans="1:12" s="49" customFormat="1" ht="34.950000000000003" customHeight="1" x14ac:dyDescent="0.3">
      <c r="A33" s="67" t="s">
        <v>32</v>
      </c>
      <c r="B33" s="59">
        <v>1157.4122009999999</v>
      </c>
      <c r="C33" s="47">
        <f>B33/$B$10*100</f>
        <v>7.2086361278410171E-2</v>
      </c>
      <c r="D33" s="47">
        <f t="shared" si="1"/>
        <v>0.40179694711579234</v>
      </c>
      <c r="E33" s="47"/>
      <c r="F33" s="47"/>
      <c r="G33" s="47">
        <v>9658.0928859999985</v>
      </c>
      <c r="H33" s="47">
        <f>G33/$G$10*100</f>
        <v>0.54648859197646116</v>
      </c>
      <c r="I33" s="47">
        <f t="shared" si="0"/>
        <v>2.9129687948311194</v>
      </c>
      <c r="J33" s="47"/>
      <c r="K33" s="47">
        <f>G33-B33</f>
        <v>8500.6806849999994</v>
      </c>
      <c r="L33" s="66">
        <f>G33/B33-1</f>
        <v>7.344557693149806</v>
      </c>
    </row>
    <row r="34" spans="1:12" s="49" customFormat="1" ht="16.95" customHeight="1" x14ac:dyDescent="0.3">
      <c r="A34" s="68" t="s">
        <v>33</v>
      </c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66"/>
    </row>
    <row r="35" spans="1:12" ht="18.600000000000001" customHeight="1" x14ac:dyDescent="0.3">
      <c r="A35" s="65" t="s">
        <v>34</v>
      </c>
      <c r="B35" s="68">
        <v>-149.87299999999999</v>
      </c>
      <c r="C35" s="68">
        <f>B35/$B$10*100</f>
        <v>-9.3344438693014672E-3</v>
      </c>
      <c r="D35" s="68">
        <f t="shared" si="1"/>
        <v>-5.2028580485894801E-2</v>
      </c>
      <c r="E35" s="68"/>
      <c r="F35" s="68"/>
      <c r="G35" s="68">
        <v>-118.86607599999999</v>
      </c>
      <c r="H35" s="68">
        <f>G35/$G$10*100</f>
        <v>-6.7258572964408979E-3</v>
      </c>
      <c r="I35" s="68">
        <f>G35/G$12*100</f>
        <v>-3.5851091332320846E-2</v>
      </c>
      <c r="J35" s="68"/>
      <c r="K35" s="68">
        <f>G35-B35</f>
        <v>31.006923999999998</v>
      </c>
      <c r="L35" s="66">
        <f>G35/B35-1</f>
        <v>-0.20688799183308537</v>
      </c>
    </row>
    <row r="36" spans="1:12" ht="19.2" customHeight="1" x14ac:dyDescent="0.3">
      <c r="A36" s="69" t="s">
        <v>35</v>
      </c>
      <c r="B36" s="59">
        <v>54.99745699999999</v>
      </c>
      <c r="C36" s="59">
        <f>B36/$B$10*100</f>
        <v>3.4253713165201278E-3</v>
      </c>
      <c r="D36" s="59">
        <f>B36/B$12*100</f>
        <v>1.9092429043550459E-2</v>
      </c>
      <c r="E36" s="46"/>
      <c r="F36" s="47"/>
      <c r="G36" s="59">
        <v>333.86654999999996</v>
      </c>
      <c r="H36" s="59">
        <f>G36/$G$10*100</f>
        <v>1.8891334238669153E-2</v>
      </c>
      <c r="I36" s="59">
        <f>G36/G$12*100</f>
        <v>0.10069719283790327</v>
      </c>
      <c r="J36" s="59"/>
      <c r="K36" s="59">
        <f>G36-B36</f>
        <v>278.86909299999996</v>
      </c>
      <c r="L36" s="48">
        <f>G36/B36-1</f>
        <v>5.0705815907088221</v>
      </c>
    </row>
    <row r="37" spans="1:12" ht="48" customHeight="1" x14ac:dyDescent="0.3">
      <c r="A37" s="71" t="s">
        <v>36</v>
      </c>
      <c r="B37" s="59">
        <v>22389.238199000003</v>
      </c>
      <c r="C37" s="59">
        <f>B37/$B$10*100</f>
        <v>1.3944545531549102</v>
      </c>
      <c r="D37" s="59">
        <f>B37/B$12*100</f>
        <v>7.7724492180348843</v>
      </c>
      <c r="E37" s="59"/>
      <c r="F37" s="59"/>
      <c r="G37" s="59">
        <v>8376.0998789999994</v>
      </c>
      <c r="H37" s="59">
        <f>G37/$G$10*100</f>
        <v>0.47394895484637584</v>
      </c>
      <c r="I37" s="59">
        <f>G37/G$12*100</f>
        <v>2.5263080256024488</v>
      </c>
      <c r="J37" s="59"/>
      <c r="K37" s="59">
        <f>G37-B37</f>
        <v>-14013.138320000004</v>
      </c>
      <c r="L37" s="48">
        <f>G37/B37-1</f>
        <v>-0.62588723186775908</v>
      </c>
    </row>
    <row r="38" spans="1:12" ht="31.95" customHeight="1" x14ac:dyDescent="0.3">
      <c r="A38" s="71" t="s">
        <v>37</v>
      </c>
      <c r="B38" s="59">
        <v>712.50499999999852</v>
      </c>
      <c r="C38" s="59">
        <f>B38/$B$10*100</f>
        <v>4.4376491623552138E-2</v>
      </c>
      <c r="D38" s="59">
        <f>B38/B$12*100</f>
        <v>0.24734691197949193</v>
      </c>
      <c r="E38" s="59"/>
      <c r="F38" s="59"/>
      <c r="G38" s="59">
        <v>3051.1149999999998</v>
      </c>
      <c r="H38" s="59">
        <f>G38/$G$10*100</f>
        <v>0.17264273185084592</v>
      </c>
      <c r="I38" s="59">
        <f>G38/G$12*100</f>
        <v>0.9202440781372655</v>
      </c>
      <c r="J38" s="59"/>
      <c r="K38" s="59">
        <f>G38-B38</f>
        <v>2338.6100000000015</v>
      </c>
      <c r="L38" s="66">
        <f>G38/B38-1</f>
        <v>3.2822366158834058</v>
      </c>
    </row>
    <row r="39" spans="1:12" ht="8.4" customHeight="1" x14ac:dyDescent="0.3">
      <c r="A39" s="72"/>
      <c r="B39" s="46"/>
      <c r="C39" s="46"/>
      <c r="D39" s="46"/>
      <c r="E39" s="46"/>
      <c r="F39" s="47"/>
      <c r="G39" s="62"/>
      <c r="H39" s="47"/>
      <c r="I39" s="47"/>
      <c r="J39" s="47"/>
      <c r="K39" s="47"/>
      <c r="L39" s="70"/>
    </row>
    <row r="40" spans="1:12" s="49" customFormat="1" ht="33" customHeight="1" x14ac:dyDescent="0.3">
      <c r="A40" s="41" t="s">
        <v>38</v>
      </c>
      <c r="B40" s="73">
        <f>B41+B55+B56+B57</f>
        <v>326657.22072518</v>
      </c>
      <c r="C40" s="43">
        <f t="shared" ref="C40:C56" si="4">B40/$B$10*100</f>
        <v>20.344982027191108</v>
      </c>
      <c r="D40" s="43">
        <f>B40/B$40*100</f>
        <v>100</v>
      </c>
      <c r="E40" s="43"/>
      <c r="F40" s="43"/>
      <c r="G40" s="73">
        <f>G41+G55+G56+G57</f>
        <v>402596.76759879006</v>
      </c>
      <c r="H40" s="43">
        <f t="shared" ref="H40:H51" si="5">G40/$G$10*100</f>
        <v>22.780329745871672</v>
      </c>
      <c r="I40" s="43">
        <f t="shared" ref="I40:I51" si="6">G40/G$40*100</f>
        <v>100</v>
      </c>
      <c r="J40" s="43"/>
      <c r="K40" s="43">
        <f>G40-B40</f>
        <v>75939.546873610059</v>
      </c>
      <c r="L40" s="44">
        <f>G40/B40-1</f>
        <v>0.23247472290685645</v>
      </c>
    </row>
    <row r="41" spans="1:12" s="49" customFormat="1" ht="20.100000000000001" customHeight="1" x14ac:dyDescent="0.3">
      <c r="A41" s="74" t="s">
        <v>39</v>
      </c>
      <c r="B41" s="62">
        <f>B42+B43+B44+B45++B46+B47+B48+B49+B50+B51+B52+B53+B54</f>
        <v>311140.29984517995</v>
      </c>
      <c r="C41" s="47">
        <f t="shared" si="4"/>
        <v>19.378551602906864</v>
      </c>
      <c r="D41" s="47">
        <f t="shared" ref="D41:D56" si="7">B41/B$40*100</f>
        <v>95.249784821669508</v>
      </c>
      <c r="E41" s="47"/>
      <c r="F41" s="47"/>
      <c r="G41" s="62">
        <f>G42+G43+G44+G45++G46+G47+G48+G49+G50+G51+G52+G53+G54</f>
        <v>371937.44892379001</v>
      </c>
      <c r="H41" s="47">
        <f t="shared" si="5"/>
        <v>21.045518526780398</v>
      </c>
      <c r="I41" s="47">
        <f t="shared" si="6"/>
        <v>92.384608833831038</v>
      </c>
      <c r="J41" s="47"/>
      <c r="K41" s="47">
        <f>G41-B41</f>
        <v>60797.149078610062</v>
      </c>
      <c r="L41" s="48">
        <f>G41/B41-1</f>
        <v>0.19540107504190907</v>
      </c>
    </row>
    <row r="42" spans="1:12" ht="20.100000000000001" customHeight="1" x14ac:dyDescent="0.3">
      <c r="A42" s="75" t="s">
        <v>40</v>
      </c>
      <c r="B42" s="68">
        <v>74548.80885999999</v>
      </c>
      <c r="C42" s="68">
        <f t="shared" si="4"/>
        <v>4.6430756162014104</v>
      </c>
      <c r="D42" s="68">
        <f t="shared" si="7"/>
        <v>22.821723853065734</v>
      </c>
      <c r="E42" s="68"/>
      <c r="F42" s="68"/>
      <c r="G42" s="76">
        <v>92400.463529999979</v>
      </c>
      <c r="H42" s="68">
        <f t="shared" si="5"/>
        <v>5.2283406060091648</v>
      </c>
      <c r="I42" s="68">
        <f t="shared" si="6"/>
        <v>22.951119076565003</v>
      </c>
      <c r="J42" s="68"/>
      <c r="K42" s="68">
        <f>G42-B42</f>
        <v>17851.654669999989</v>
      </c>
      <c r="L42" s="77">
        <f>G42/B42-1</f>
        <v>0.23946264122777272</v>
      </c>
    </row>
    <row r="43" spans="1:12" ht="19.95" customHeight="1" x14ac:dyDescent="0.3">
      <c r="A43" s="75" t="s">
        <v>41</v>
      </c>
      <c r="B43" s="68">
        <v>42404.005659999995</v>
      </c>
      <c r="C43" s="68">
        <f t="shared" si="4"/>
        <v>2.6410214692894098</v>
      </c>
      <c r="D43" s="68">
        <f t="shared" si="7"/>
        <v>12.981193425286291</v>
      </c>
      <c r="E43" s="68"/>
      <c r="F43" s="68"/>
      <c r="G43" s="76">
        <v>53303.15643599999</v>
      </c>
      <c r="H43" s="68">
        <f t="shared" si="5"/>
        <v>3.0160785625530462</v>
      </c>
      <c r="I43" s="68">
        <f t="shared" si="6"/>
        <v>13.23983715863301</v>
      </c>
      <c r="J43" s="68"/>
      <c r="K43" s="68">
        <f>G43-B43</f>
        <v>10899.150775999995</v>
      </c>
      <c r="L43" s="77">
        <f>G43/B43-1</f>
        <v>0.25703116029628403</v>
      </c>
    </row>
    <row r="44" spans="1:12" ht="20.100000000000001" customHeight="1" x14ac:dyDescent="0.3">
      <c r="A44" s="75" t="s">
        <v>42</v>
      </c>
      <c r="B44" s="68">
        <v>18686.721301179998</v>
      </c>
      <c r="C44" s="68">
        <f t="shared" si="4"/>
        <v>1.1638530695131533</v>
      </c>
      <c r="D44" s="68">
        <f t="shared" si="7"/>
        <v>5.7205903055488632</v>
      </c>
      <c r="E44" s="68"/>
      <c r="F44" s="68"/>
      <c r="G44" s="76">
        <v>21878.715301790002</v>
      </c>
      <c r="H44" s="68">
        <f t="shared" si="5"/>
        <v>1.2379740452549086</v>
      </c>
      <c r="I44" s="68">
        <f t="shared" si="6"/>
        <v>5.4343991463918933</v>
      </c>
      <c r="J44" s="68"/>
      <c r="K44" s="68">
        <f>G44-B44</f>
        <v>3191.9940006100042</v>
      </c>
      <c r="L44" s="77">
        <f>G44/B44-1</f>
        <v>0.17081616133529232</v>
      </c>
    </row>
    <row r="45" spans="1:12" ht="20.100000000000001" customHeight="1" x14ac:dyDescent="0.3">
      <c r="A45" s="75" t="s">
        <v>43</v>
      </c>
      <c r="B45" s="68">
        <v>10169.598016</v>
      </c>
      <c r="C45" s="68">
        <f t="shared" si="4"/>
        <v>0.63338654630061175</v>
      </c>
      <c r="D45" s="68">
        <f t="shared" si="7"/>
        <v>3.113232272479225</v>
      </c>
      <c r="E45" s="68"/>
      <c r="F45" s="68"/>
      <c r="G45" s="76">
        <v>12078.324000000001</v>
      </c>
      <c r="H45" s="68">
        <f t="shared" si="5"/>
        <v>0.68343371244270923</v>
      </c>
      <c r="I45" s="68">
        <f t="shared" si="6"/>
        <v>3.0001045641868438</v>
      </c>
      <c r="J45" s="68"/>
      <c r="K45" s="68">
        <f>G45-B45</f>
        <v>1908.7259840000006</v>
      </c>
      <c r="L45" s="77">
        <f>G45/B45-1</f>
        <v>0.18768942302310965</v>
      </c>
    </row>
    <row r="46" spans="1:12" ht="31.5" customHeight="1" x14ac:dyDescent="0.3">
      <c r="A46" s="78" t="s">
        <v>44</v>
      </c>
      <c r="B46" s="79">
        <v>1355.8059140000041</v>
      </c>
      <c r="C46" s="79">
        <f t="shared" si="4"/>
        <v>8.4442789574506488E-2</v>
      </c>
      <c r="D46" s="79">
        <f>B46/B$40*100</f>
        <v>0.41505462851551572</v>
      </c>
      <c r="E46" s="79"/>
      <c r="F46" s="79"/>
      <c r="G46" s="80">
        <v>1133.4669150000045</v>
      </c>
      <c r="H46" s="79">
        <f t="shared" si="5"/>
        <v>6.4135512646410028E-2</v>
      </c>
      <c r="I46" s="79">
        <f t="shared" si="6"/>
        <v>0.28153900036514123</v>
      </c>
      <c r="J46" s="79"/>
      <c r="K46" s="79">
        <f>G46-B46</f>
        <v>-222.3389989999996</v>
      </c>
      <c r="L46" s="81">
        <f>G46/B46-1</f>
        <v>-0.16399028555941153</v>
      </c>
    </row>
    <row r="47" spans="1:12" ht="18" customHeight="1" x14ac:dyDescent="0.3">
      <c r="A47" s="75" t="s">
        <v>45</v>
      </c>
      <c r="B47" s="79">
        <v>15375.864975999999</v>
      </c>
      <c r="C47" s="82">
        <f t="shared" si="4"/>
        <v>0.95764512994622364</v>
      </c>
      <c r="D47" s="82">
        <f t="shared" si="7"/>
        <v>4.7070335509086663</v>
      </c>
      <c r="E47" s="82"/>
      <c r="F47" s="82"/>
      <c r="G47" s="83">
        <v>18392.213636</v>
      </c>
      <c r="H47" s="82">
        <f t="shared" si="5"/>
        <v>1.0406956168166128</v>
      </c>
      <c r="I47" s="82">
        <f t="shared" si="6"/>
        <v>4.5683957538200755</v>
      </c>
      <c r="J47" s="82"/>
      <c r="K47" s="82">
        <f>G47-B47</f>
        <v>3016.3486600000015</v>
      </c>
      <c r="L47" s="84">
        <f>G47/B47-1</f>
        <v>0.19617424221064539</v>
      </c>
    </row>
    <row r="48" spans="1:12" ht="33" customHeight="1" x14ac:dyDescent="0.3">
      <c r="A48" s="78" t="s">
        <v>46</v>
      </c>
      <c r="B48" s="79">
        <v>1902.6027319999998</v>
      </c>
      <c r="C48" s="79">
        <f t="shared" si="4"/>
        <v>0.11849858485139834</v>
      </c>
      <c r="D48" s="79">
        <f t="shared" si="7"/>
        <v>0.58244624985672022</v>
      </c>
      <c r="E48" s="79"/>
      <c r="F48" s="79"/>
      <c r="G48" s="80">
        <v>11246.331054</v>
      </c>
      <c r="H48" s="79">
        <f t="shared" si="5"/>
        <v>0.63635664878628417</v>
      </c>
      <c r="I48" s="79">
        <f t="shared" si="6"/>
        <v>2.7934479258431582</v>
      </c>
      <c r="J48" s="79"/>
      <c r="K48" s="79">
        <f>G48-B48</f>
        <v>9343.7283220000008</v>
      </c>
      <c r="L48" s="85">
        <f>G48/B48-1</f>
        <v>4.9110243377911855</v>
      </c>
    </row>
    <row r="49" spans="1:12" ht="21" customHeight="1" x14ac:dyDescent="0.3">
      <c r="A49" s="78" t="s">
        <v>47</v>
      </c>
      <c r="B49" s="83">
        <v>112993.51846400001</v>
      </c>
      <c r="C49" s="82">
        <f>B49/$B$10*100</f>
        <v>7.0375027903430709</v>
      </c>
      <c r="D49" s="82">
        <f t="shared" si="7"/>
        <v>34.590852825219685</v>
      </c>
      <c r="E49" s="82"/>
      <c r="F49" s="82"/>
      <c r="G49" s="83">
        <v>128673.57444699999</v>
      </c>
      <c r="H49" s="82">
        <f>G49/$G$10*100</f>
        <v>7.2807997763254679</v>
      </c>
      <c r="I49" s="82">
        <f t="shared" si="6"/>
        <v>31.960905998934976</v>
      </c>
      <c r="J49" s="82"/>
      <c r="K49" s="82">
        <f>G49-B49</f>
        <v>15680.055982999984</v>
      </c>
      <c r="L49" s="84">
        <f>G49/B49-1</f>
        <v>0.13876951701433815</v>
      </c>
    </row>
    <row r="50" spans="1:12" ht="48" customHeight="1" x14ac:dyDescent="0.3">
      <c r="A50" s="78" t="s">
        <v>48</v>
      </c>
      <c r="B50" s="86">
        <v>25549.078451000001</v>
      </c>
      <c r="C50" s="87">
        <f>B50/$B$10*100</f>
        <v>1.5912568555593019</v>
      </c>
      <c r="D50" s="87">
        <f>B50/B$40*100</f>
        <v>7.8213726285556993</v>
      </c>
      <c r="E50" s="87"/>
      <c r="F50" s="88"/>
      <c r="G50" s="87">
        <v>12918.957393999999</v>
      </c>
      <c r="H50" s="79">
        <f t="shared" si="5"/>
        <v>0.7309996827929609</v>
      </c>
      <c r="I50" s="79">
        <f t="shared" si="6"/>
        <v>3.2089073817091482</v>
      </c>
      <c r="J50" s="89"/>
      <c r="K50" s="79">
        <f>G50-B50</f>
        <v>-12630.121057000002</v>
      </c>
      <c r="L50" s="81">
        <f>G50/B50-1</f>
        <v>-0.49434742161925826</v>
      </c>
    </row>
    <row r="51" spans="1:12" ht="21.6" customHeight="1" x14ac:dyDescent="0.3">
      <c r="A51" s="78" t="s">
        <v>49</v>
      </c>
      <c r="B51" s="79">
        <v>5942.2446760000003</v>
      </c>
      <c r="C51" s="79">
        <f t="shared" si="4"/>
        <v>0.37009701137481399</v>
      </c>
      <c r="D51" s="79">
        <f t="shared" si="7"/>
        <v>1.8191070942219489</v>
      </c>
      <c r="E51" s="79"/>
      <c r="F51" s="79"/>
      <c r="G51" s="80">
        <v>9840.2779999999984</v>
      </c>
      <c r="H51" s="79">
        <f t="shared" si="5"/>
        <v>0.55679726135913532</v>
      </c>
      <c r="I51" s="79">
        <f t="shared" si="6"/>
        <v>2.4442019389997638</v>
      </c>
      <c r="J51" s="79"/>
      <c r="K51" s="79">
        <f>G51-B51</f>
        <v>3898.0333239999982</v>
      </c>
      <c r="L51" s="81">
        <f>G51/B51-1</f>
        <v>0.65598667448745052</v>
      </c>
    </row>
    <row r="52" spans="1:12" ht="48.6" customHeight="1" x14ac:dyDescent="0.3">
      <c r="A52" s="78" t="s">
        <v>50</v>
      </c>
      <c r="B52" s="79">
        <v>830.67421400000001</v>
      </c>
      <c r="C52" s="79">
        <f>B52/$B$10*100</f>
        <v>5.1736348937160906E-2</v>
      </c>
      <c r="D52" s="79">
        <f>B52/B$40*100</f>
        <v>0.25429537793651119</v>
      </c>
      <c r="E52" s="79"/>
      <c r="F52" s="79"/>
      <c r="G52" s="80">
        <v>3992.3740000000007</v>
      </c>
      <c r="H52" s="79">
        <f>G52/$G$10*100</f>
        <v>0.22590245006507106</v>
      </c>
      <c r="I52" s="79">
        <f>G52/G$40*100</f>
        <v>0.99165575119038762</v>
      </c>
      <c r="J52" s="79"/>
      <c r="K52" s="79">
        <f>G52-B52</f>
        <v>3161.6997860000006</v>
      </c>
      <c r="L52" s="85">
        <f>G52/B52-1</f>
        <v>3.806185063546466</v>
      </c>
    </row>
    <row r="53" spans="1:12" ht="35.4" customHeight="1" x14ac:dyDescent="0.3">
      <c r="A53" s="78" t="s">
        <v>51</v>
      </c>
      <c r="B53" s="79">
        <v>1045.9734960000001</v>
      </c>
      <c r="C53" s="79">
        <f>B53/$B$10*100</f>
        <v>6.5145695937153622E-2</v>
      </c>
      <c r="D53" s="79">
        <f>B53/B$40*100</f>
        <v>0.32020522726481776</v>
      </c>
      <c r="E53" s="53"/>
      <c r="F53" s="53"/>
      <c r="G53" s="80">
        <v>5462.5572100000027</v>
      </c>
      <c r="H53" s="79">
        <f>G53/$G$10*100</f>
        <v>0.3090905454648335</v>
      </c>
      <c r="I53" s="79">
        <f>G53/G$40*100</f>
        <v>1.3568308664225897</v>
      </c>
      <c r="J53" s="79"/>
      <c r="K53" s="79">
        <f>G53-B53</f>
        <v>4416.5837140000021</v>
      </c>
      <c r="L53" s="85">
        <f>G53/B53-1</f>
        <v>4.2224623576886522</v>
      </c>
    </row>
    <row r="54" spans="1:12" ht="38.4" customHeight="1" x14ac:dyDescent="0.3">
      <c r="A54" s="78" t="s">
        <v>52</v>
      </c>
      <c r="B54" s="86">
        <v>335.40308500000003</v>
      </c>
      <c r="C54" s="87">
        <f>B54/$B$10*100</f>
        <v>2.088969507865359E-2</v>
      </c>
      <c r="D54" s="87">
        <f t="shared" si="7"/>
        <v>0.10267738280984703</v>
      </c>
      <c r="E54" s="87"/>
      <c r="F54" s="68"/>
      <c r="G54" s="87">
        <v>617.03699999999992</v>
      </c>
      <c r="H54" s="79">
        <f>G54/$G$10*100</f>
        <v>3.4914106263792224E-2</v>
      </c>
      <c r="I54" s="79">
        <f t="shared" ref="I54:I57" si="8">G54/G$40*100</f>
        <v>0.15326427076903693</v>
      </c>
      <c r="J54" s="89"/>
      <c r="K54" s="79">
        <f>G54-B54</f>
        <v>281.63391499999989</v>
      </c>
      <c r="L54" s="85">
        <f>G54/B54-1</f>
        <v>0.83968790865474552</v>
      </c>
    </row>
    <row r="55" spans="1:12" s="49" customFormat="1" ht="19.8" customHeight="1" x14ac:dyDescent="0.3">
      <c r="A55" s="74" t="s">
        <v>53</v>
      </c>
      <c r="B55" s="76">
        <v>16705.125499999995</v>
      </c>
      <c r="C55" s="68">
        <f>B55/$B$10*100</f>
        <v>1.0404346100324047</v>
      </c>
      <c r="D55" s="68">
        <f>B55/B$40*100</f>
        <v>5.1139618046448101</v>
      </c>
      <c r="E55" s="68"/>
      <c r="F55" s="68"/>
      <c r="G55" s="76">
        <v>32914.277499000003</v>
      </c>
      <c r="H55" s="68">
        <f>G55/$G$10*100</f>
        <v>1.8624046567645565</v>
      </c>
      <c r="I55" s="68">
        <f>G55/G$40*100</f>
        <v>8.1754947252335874</v>
      </c>
      <c r="J55" s="68"/>
      <c r="K55" s="68">
        <f>G55-B55</f>
        <v>16209.151999000009</v>
      </c>
      <c r="L55" s="77">
        <f>G55/B55-1</f>
        <v>0.97031010027431486</v>
      </c>
    </row>
    <row r="56" spans="1:12" ht="20.100000000000001" customHeight="1" x14ac:dyDescent="0.3">
      <c r="A56" s="74" t="s">
        <v>33</v>
      </c>
      <c r="B56" s="79">
        <v>0</v>
      </c>
      <c r="C56" s="68">
        <f t="shared" si="4"/>
        <v>0</v>
      </c>
      <c r="D56" s="68">
        <f t="shared" si="7"/>
        <v>0</v>
      </c>
      <c r="E56" s="68"/>
      <c r="F56" s="68"/>
      <c r="G56" s="76">
        <v>0</v>
      </c>
      <c r="H56" s="68">
        <f t="shared" ref="H56" si="9">G56/$G$10*100</f>
        <v>0</v>
      </c>
      <c r="I56" s="68">
        <f t="shared" si="8"/>
        <v>0</v>
      </c>
      <c r="J56" s="68"/>
      <c r="K56" s="68">
        <f>G56-B56</f>
        <v>0</v>
      </c>
      <c r="L56" s="77"/>
    </row>
    <row r="57" spans="1:12" s="49" customFormat="1" ht="32.25" customHeight="1" x14ac:dyDescent="0.3">
      <c r="A57" s="91" t="s">
        <v>54</v>
      </c>
      <c r="B57" s="82">
        <v>-1188.2046200000002</v>
      </c>
      <c r="C57" s="68">
        <f>B57/$B$10*100</f>
        <v>-7.4004185748164669E-2</v>
      </c>
      <c r="D57" s="68">
        <f>B57/B$40*100</f>
        <v>-0.36374662631433113</v>
      </c>
      <c r="E57" s="68"/>
      <c r="F57" s="68"/>
      <c r="G57" s="76">
        <v>-2254.9588239999998</v>
      </c>
      <c r="H57" s="68">
        <f>G57/$G$10*100</f>
        <v>-0.12759343767328693</v>
      </c>
      <c r="I57" s="68">
        <f t="shared" si="8"/>
        <v>-0.56010355906463483</v>
      </c>
      <c r="J57" s="68"/>
      <c r="K57" s="68">
        <f>G57-B57</f>
        <v>-1066.7542039999996</v>
      </c>
      <c r="L57" s="77">
        <f>G57/B57-1</f>
        <v>0.89778661523803827</v>
      </c>
    </row>
    <row r="58" spans="1:12" s="49" customFormat="1" ht="7.5" customHeight="1" x14ac:dyDescent="0.3">
      <c r="A58" s="92"/>
      <c r="B58" s="93"/>
      <c r="C58" s="47"/>
      <c r="D58" s="47"/>
      <c r="E58" s="47"/>
      <c r="F58" s="47"/>
      <c r="G58" s="62"/>
      <c r="H58" s="47"/>
      <c r="I58" s="47"/>
      <c r="J58" s="47"/>
      <c r="K58" s="68"/>
      <c r="L58" s="77"/>
    </row>
    <row r="59" spans="1:12" s="34" customFormat="1" ht="21" customHeight="1" thickBot="1" x14ac:dyDescent="0.35">
      <c r="A59" s="94" t="s">
        <v>55</v>
      </c>
      <c r="B59" s="95">
        <f>B12-B40</f>
        <v>-38598.23737345991</v>
      </c>
      <c r="C59" s="96">
        <f>B59/$B$10*100</f>
        <v>-2.403989245671573</v>
      </c>
      <c r="D59" s="95">
        <v>0</v>
      </c>
      <c r="E59" s="95"/>
      <c r="F59" s="97"/>
      <c r="G59" s="95">
        <f>G12-G40</f>
        <v>-71041.795120620052</v>
      </c>
      <c r="H59" s="96">
        <f>G59/$G$10*100</f>
        <v>-4.0197926283381458</v>
      </c>
      <c r="I59" s="98">
        <v>0</v>
      </c>
      <c r="J59" s="97"/>
      <c r="K59" s="95">
        <f>G59-B59</f>
        <v>-32443.557747160143</v>
      </c>
      <c r="L59" s="99"/>
    </row>
    <row r="60" spans="1:12" s="34" customFormat="1" ht="13.2" customHeight="1" x14ac:dyDescent="0.3">
      <c r="A60" s="100"/>
      <c r="B60" s="68"/>
      <c r="C60" s="101"/>
      <c r="D60" s="68"/>
      <c r="E60" s="68"/>
      <c r="F60" s="90"/>
      <c r="G60" s="68"/>
      <c r="H60" s="101"/>
      <c r="I60" s="82"/>
      <c r="J60" s="90"/>
      <c r="K60" s="68"/>
      <c r="L60" s="48"/>
    </row>
    <row r="61" spans="1:12" ht="20.100000000000001" customHeight="1" x14ac:dyDescent="0.3">
      <c r="G61" s="102"/>
      <c r="H61" s="102"/>
      <c r="I61" s="102"/>
      <c r="J61" s="102"/>
      <c r="K61" s="102"/>
    </row>
    <row r="62" spans="1:12" ht="20.100000000000001" customHeight="1" x14ac:dyDescent="0.3">
      <c r="G62" s="102"/>
      <c r="H62" s="102"/>
      <c r="I62" s="102"/>
      <c r="J62" s="102"/>
      <c r="K62" s="102"/>
    </row>
    <row r="63" spans="1:12" ht="20.100000000000001" customHeight="1" x14ac:dyDescent="0.3">
      <c r="G63" s="102"/>
      <c r="H63" s="102"/>
      <c r="I63" s="102"/>
      <c r="J63" s="102"/>
      <c r="K63" s="102"/>
    </row>
    <row r="64" spans="1:12" ht="20.100000000000001" customHeight="1" x14ac:dyDescent="0.3">
      <c r="G64" s="102"/>
      <c r="H64" s="102"/>
      <c r="I64" s="102"/>
      <c r="J64" s="102"/>
      <c r="K64" s="102"/>
    </row>
    <row r="65" spans="7:11" ht="20.100000000000001" customHeight="1" x14ac:dyDescent="0.3">
      <c r="G65" s="102"/>
      <c r="H65" s="102"/>
      <c r="I65" s="102"/>
      <c r="J65" s="102"/>
      <c r="K65" s="102"/>
    </row>
    <row r="66" spans="7:11" ht="20.100000000000001" customHeight="1" x14ac:dyDescent="0.3">
      <c r="G66" s="102"/>
      <c r="H66" s="102"/>
      <c r="I66" s="102"/>
      <c r="J66" s="102"/>
      <c r="K66" s="102"/>
    </row>
    <row r="67" spans="7:11" ht="20.100000000000001" customHeight="1" x14ac:dyDescent="0.3">
      <c r="G67" s="102"/>
      <c r="H67" s="102"/>
      <c r="I67" s="102"/>
      <c r="J67" s="102"/>
      <c r="K67" s="102"/>
    </row>
    <row r="68" spans="7:11" ht="20.100000000000001" customHeight="1" x14ac:dyDescent="0.3">
      <c r="G68" s="102"/>
      <c r="H68" s="102"/>
      <c r="I68" s="102"/>
      <c r="J68" s="102"/>
      <c r="K68" s="102"/>
    </row>
    <row r="69" spans="7:11" ht="20.100000000000001" customHeight="1" x14ac:dyDescent="0.3">
      <c r="G69" s="102"/>
      <c r="H69" s="102"/>
      <c r="I69" s="102"/>
      <c r="J69" s="102"/>
      <c r="K69" s="102"/>
    </row>
    <row r="70" spans="7:11" ht="20.100000000000001" customHeight="1" x14ac:dyDescent="0.3">
      <c r="G70" s="102"/>
      <c r="H70" s="102"/>
      <c r="I70" s="102"/>
      <c r="J70" s="102"/>
      <c r="K70" s="102"/>
    </row>
    <row r="71" spans="7:11" ht="20.100000000000001" customHeight="1" x14ac:dyDescent="0.3">
      <c r="G71" s="102"/>
      <c r="H71" s="102"/>
      <c r="I71" s="102"/>
      <c r="J71" s="102"/>
      <c r="K71" s="102"/>
    </row>
    <row r="72" spans="7:11" ht="20.100000000000001" customHeight="1" x14ac:dyDescent="0.3">
      <c r="G72" s="102"/>
      <c r="H72" s="102"/>
      <c r="I72" s="102"/>
      <c r="J72" s="102"/>
      <c r="K72" s="102"/>
    </row>
    <row r="73" spans="7:11" ht="20.100000000000001" customHeight="1" x14ac:dyDescent="0.3">
      <c r="G73" s="102"/>
      <c r="H73" s="102"/>
      <c r="I73" s="102"/>
      <c r="J73" s="102"/>
      <c r="K73" s="102"/>
    </row>
    <row r="74" spans="7:11" ht="20.100000000000001" customHeight="1" x14ac:dyDescent="0.3">
      <c r="G74" s="102"/>
      <c r="H74" s="102"/>
      <c r="I74" s="102"/>
      <c r="J74" s="102"/>
      <c r="K74" s="102"/>
    </row>
    <row r="75" spans="7:11" ht="20.100000000000001" customHeight="1" x14ac:dyDescent="0.3">
      <c r="G75" s="102"/>
      <c r="H75" s="102"/>
      <c r="I75" s="102"/>
      <c r="J75" s="102"/>
      <c r="K75" s="102"/>
    </row>
    <row r="76" spans="7:11" ht="20.100000000000001" customHeight="1" x14ac:dyDescent="0.3">
      <c r="G76" s="102"/>
      <c r="H76" s="102"/>
      <c r="I76" s="102"/>
      <c r="J76" s="102"/>
      <c r="K76" s="102"/>
    </row>
    <row r="77" spans="7:11" ht="20.100000000000001" customHeight="1" x14ac:dyDescent="0.3">
      <c r="G77" s="102"/>
      <c r="H77" s="102"/>
      <c r="I77" s="102"/>
      <c r="J77" s="102"/>
      <c r="K77" s="102"/>
    </row>
    <row r="78" spans="7:11" ht="20.100000000000001" customHeight="1" x14ac:dyDescent="0.3">
      <c r="G78" s="102"/>
      <c r="H78" s="102"/>
      <c r="I78" s="102"/>
      <c r="J78" s="102"/>
      <c r="K78" s="102"/>
    </row>
    <row r="79" spans="7:11" ht="20.100000000000001" customHeight="1" x14ac:dyDescent="0.3">
      <c r="G79" s="102"/>
      <c r="H79" s="102"/>
      <c r="I79" s="102"/>
      <c r="J79" s="102"/>
      <c r="K79" s="102"/>
    </row>
    <row r="80" spans="7:11" ht="20.100000000000001" customHeight="1" x14ac:dyDescent="0.3">
      <c r="G80" s="102"/>
      <c r="H80" s="102"/>
      <c r="I80" s="102"/>
      <c r="J80" s="102"/>
      <c r="K80" s="102"/>
    </row>
    <row r="81" spans="7:11" ht="20.100000000000001" customHeight="1" x14ac:dyDescent="0.3">
      <c r="G81" s="102"/>
      <c r="H81" s="102"/>
      <c r="I81" s="102"/>
      <c r="J81" s="102"/>
      <c r="K81" s="102"/>
    </row>
    <row r="82" spans="7:11" ht="20.100000000000001" customHeight="1" x14ac:dyDescent="0.3">
      <c r="G82" s="102"/>
      <c r="H82" s="102"/>
      <c r="I82" s="102"/>
      <c r="J82" s="102"/>
      <c r="K82" s="102"/>
    </row>
    <row r="83" spans="7:11" ht="20.100000000000001" customHeight="1" x14ac:dyDescent="0.3">
      <c r="G83" s="102"/>
      <c r="H83" s="102"/>
      <c r="I83" s="102"/>
      <c r="J83" s="102"/>
      <c r="K83" s="102"/>
    </row>
    <row r="84" spans="7:11" ht="20.100000000000001" customHeight="1" x14ac:dyDescent="0.3">
      <c r="G84" s="102"/>
      <c r="H84" s="102"/>
      <c r="I84" s="102"/>
      <c r="J84" s="102"/>
      <c r="K84" s="102"/>
    </row>
    <row r="85" spans="7:11" ht="20.100000000000001" customHeight="1" x14ac:dyDescent="0.3">
      <c r="G85" s="102"/>
      <c r="H85" s="102"/>
      <c r="I85" s="102"/>
      <c r="J85" s="102"/>
      <c r="K85" s="102"/>
    </row>
    <row r="86" spans="7:11" ht="20.100000000000001" customHeight="1" x14ac:dyDescent="0.3">
      <c r="G86" s="102"/>
      <c r="H86" s="102"/>
      <c r="I86" s="102"/>
      <c r="J86" s="102"/>
      <c r="K86" s="102"/>
    </row>
    <row r="87" spans="7:11" ht="20.100000000000001" customHeight="1" x14ac:dyDescent="0.3">
      <c r="G87" s="102"/>
      <c r="H87" s="102"/>
      <c r="I87" s="102"/>
      <c r="J87" s="102"/>
      <c r="K87" s="102"/>
    </row>
    <row r="88" spans="7:11" ht="20.100000000000001" customHeight="1" x14ac:dyDescent="0.3">
      <c r="G88" s="102"/>
      <c r="H88" s="102"/>
      <c r="I88" s="102"/>
      <c r="J88" s="102"/>
      <c r="K88" s="102"/>
    </row>
    <row r="89" spans="7:11" ht="20.100000000000001" customHeight="1" x14ac:dyDescent="0.3">
      <c r="G89" s="102"/>
      <c r="H89" s="102"/>
      <c r="I89" s="102"/>
      <c r="J89" s="102"/>
      <c r="K89" s="102"/>
    </row>
    <row r="90" spans="7:11" ht="20.100000000000001" customHeight="1" x14ac:dyDescent="0.3">
      <c r="G90" s="102"/>
      <c r="H90" s="102"/>
      <c r="I90" s="102"/>
      <c r="J90" s="102"/>
      <c r="K90" s="102"/>
    </row>
    <row r="91" spans="7:11" ht="20.100000000000001" customHeight="1" x14ac:dyDescent="0.3">
      <c r="G91" s="102"/>
      <c r="H91" s="102"/>
      <c r="I91" s="102"/>
      <c r="J91" s="102"/>
      <c r="K91" s="102"/>
    </row>
    <row r="92" spans="7:11" ht="20.100000000000001" customHeight="1" x14ac:dyDescent="0.3">
      <c r="G92" s="102"/>
      <c r="H92" s="102"/>
      <c r="I92" s="102"/>
      <c r="J92" s="102"/>
      <c r="K92" s="102"/>
    </row>
    <row r="93" spans="7:11" ht="20.100000000000001" customHeight="1" x14ac:dyDescent="0.3">
      <c r="G93" s="102"/>
      <c r="H93" s="102"/>
      <c r="I93" s="102"/>
      <c r="J93" s="102"/>
      <c r="K93" s="102"/>
    </row>
    <row r="94" spans="7:11" ht="20.100000000000001" customHeight="1" x14ac:dyDescent="0.3">
      <c r="G94" s="102"/>
      <c r="H94" s="102"/>
      <c r="I94" s="102"/>
      <c r="J94" s="102"/>
      <c r="K94" s="102"/>
    </row>
    <row r="95" spans="7:11" ht="20.100000000000001" customHeight="1" x14ac:dyDescent="0.3">
      <c r="G95" s="102"/>
      <c r="H95" s="102"/>
      <c r="I95" s="102"/>
      <c r="J95" s="102"/>
      <c r="K95" s="102"/>
    </row>
    <row r="96" spans="7:11" ht="20.100000000000001" customHeight="1" x14ac:dyDescent="0.3">
      <c r="G96" s="102"/>
      <c r="H96" s="102"/>
      <c r="I96" s="102"/>
      <c r="J96" s="102"/>
      <c r="K96" s="102"/>
    </row>
    <row r="97" spans="7:11" ht="20.100000000000001" customHeight="1" x14ac:dyDescent="0.3">
      <c r="G97" s="102"/>
      <c r="H97" s="102"/>
      <c r="I97" s="102"/>
      <c r="J97" s="102"/>
      <c r="K97" s="102"/>
    </row>
    <row r="98" spans="7:11" ht="20.100000000000001" customHeight="1" x14ac:dyDescent="0.3">
      <c r="G98" s="102"/>
      <c r="H98" s="102"/>
      <c r="I98" s="102"/>
      <c r="J98" s="102"/>
      <c r="K98" s="102"/>
    </row>
    <row r="99" spans="7:11" ht="20.100000000000001" customHeight="1" x14ac:dyDescent="0.3">
      <c r="G99" s="102"/>
      <c r="H99" s="102"/>
      <c r="I99" s="102"/>
      <c r="J99" s="102"/>
      <c r="K99" s="102"/>
    </row>
    <row r="100" spans="7:11" ht="20.100000000000001" customHeight="1" x14ac:dyDescent="0.3">
      <c r="G100" s="102"/>
      <c r="H100" s="102"/>
      <c r="I100" s="102"/>
      <c r="J100" s="102"/>
      <c r="K100" s="102"/>
    </row>
    <row r="101" spans="7:11" ht="20.100000000000001" customHeight="1" x14ac:dyDescent="0.3">
      <c r="G101" s="102"/>
      <c r="H101" s="102"/>
      <c r="I101" s="102"/>
      <c r="J101" s="102"/>
      <c r="K101" s="102"/>
    </row>
    <row r="102" spans="7:11" ht="20.100000000000001" customHeight="1" x14ac:dyDescent="0.3">
      <c r="G102" s="102"/>
      <c r="H102" s="102"/>
      <c r="I102" s="102"/>
      <c r="J102" s="102"/>
      <c r="K102" s="102"/>
    </row>
    <row r="103" spans="7:11" ht="20.100000000000001" customHeight="1" x14ac:dyDescent="0.3">
      <c r="G103" s="102"/>
      <c r="H103" s="102"/>
      <c r="I103" s="102"/>
      <c r="J103" s="102"/>
      <c r="K103" s="102"/>
    </row>
    <row r="104" spans="7:11" ht="20.100000000000001" customHeight="1" x14ac:dyDescent="0.3">
      <c r="G104" s="102"/>
      <c r="H104" s="102"/>
      <c r="I104" s="102"/>
      <c r="J104" s="102"/>
      <c r="K104" s="102"/>
    </row>
    <row r="105" spans="7:11" ht="20.100000000000001" customHeight="1" x14ac:dyDescent="0.3">
      <c r="G105" s="102"/>
      <c r="H105" s="102"/>
      <c r="I105" s="102"/>
      <c r="J105" s="102"/>
      <c r="K105" s="102"/>
    </row>
    <row r="106" spans="7:11" ht="20.100000000000001" customHeight="1" x14ac:dyDescent="0.3">
      <c r="G106" s="102"/>
      <c r="H106" s="102"/>
      <c r="I106" s="102"/>
      <c r="J106" s="102"/>
      <c r="K106" s="102"/>
    </row>
    <row r="107" spans="7:11" ht="20.100000000000001" customHeight="1" x14ac:dyDescent="0.3">
      <c r="G107" s="102"/>
      <c r="H107" s="102"/>
      <c r="I107" s="102"/>
      <c r="J107" s="102"/>
      <c r="K107" s="102"/>
    </row>
    <row r="108" spans="7:11" ht="20.100000000000001" customHeight="1" x14ac:dyDescent="0.3">
      <c r="G108" s="102"/>
      <c r="H108" s="102"/>
      <c r="I108" s="102"/>
      <c r="J108" s="102"/>
      <c r="K108" s="102"/>
    </row>
    <row r="109" spans="7:11" ht="20.100000000000001" customHeight="1" x14ac:dyDescent="0.3">
      <c r="G109" s="102"/>
      <c r="H109" s="102"/>
      <c r="I109" s="102"/>
      <c r="J109" s="102"/>
      <c r="K109" s="102"/>
    </row>
    <row r="110" spans="7:11" ht="20.100000000000001" customHeight="1" x14ac:dyDescent="0.3">
      <c r="G110" s="102"/>
      <c r="H110" s="102"/>
      <c r="I110" s="102"/>
      <c r="J110" s="102"/>
      <c r="K110" s="102"/>
    </row>
    <row r="111" spans="7:11" ht="20.100000000000001" customHeight="1" x14ac:dyDescent="0.3">
      <c r="G111" s="102"/>
      <c r="H111" s="102"/>
      <c r="I111" s="102"/>
      <c r="J111" s="102"/>
      <c r="K111" s="102"/>
    </row>
    <row r="112" spans="7:11" ht="20.100000000000001" customHeight="1" x14ac:dyDescent="0.3">
      <c r="G112" s="102"/>
      <c r="H112" s="102"/>
      <c r="I112" s="102"/>
      <c r="J112" s="102"/>
      <c r="K112" s="102"/>
    </row>
    <row r="113" spans="7:11" ht="20.100000000000001" customHeight="1" x14ac:dyDescent="0.3">
      <c r="G113" s="102"/>
      <c r="H113" s="102"/>
      <c r="I113" s="102"/>
      <c r="J113" s="102"/>
      <c r="K113" s="102"/>
    </row>
    <row r="114" spans="7:11" ht="20.100000000000001" customHeight="1" x14ac:dyDescent="0.3">
      <c r="G114" s="102"/>
      <c r="H114" s="102"/>
      <c r="I114" s="102"/>
      <c r="J114" s="102"/>
      <c r="K114" s="102"/>
    </row>
    <row r="115" spans="7:11" ht="20.100000000000001" customHeight="1" x14ac:dyDescent="0.3">
      <c r="G115" s="102"/>
      <c r="H115" s="102"/>
      <c r="I115" s="102"/>
      <c r="J115" s="102"/>
      <c r="K115" s="102"/>
    </row>
    <row r="116" spans="7:11" ht="20.100000000000001" customHeight="1" x14ac:dyDescent="0.3">
      <c r="G116" s="102"/>
      <c r="H116" s="102"/>
      <c r="I116" s="102"/>
      <c r="J116" s="102"/>
      <c r="K116" s="102"/>
    </row>
    <row r="117" spans="7:11" ht="20.100000000000001" customHeight="1" x14ac:dyDescent="0.3">
      <c r="G117" s="102"/>
      <c r="H117" s="102"/>
      <c r="I117" s="102"/>
      <c r="J117" s="102"/>
      <c r="K117" s="102"/>
    </row>
    <row r="118" spans="7:11" ht="20.100000000000001" customHeight="1" x14ac:dyDescent="0.3">
      <c r="G118" s="102"/>
      <c r="H118" s="102"/>
      <c r="I118" s="102"/>
      <c r="J118" s="102"/>
      <c r="K118" s="102"/>
    </row>
    <row r="119" spans="7:11" ht="20.100000000000001" customHeight="1" x14ac:dyDescent="0.3">
      <c r="G119" s="102"/>
      <c r="H119" s="102"/>
      <c r="I119" s="102"/>
      <c r="J119" s="102"/>
      <c r="K119" s="102"/>
    </row>
    <row r="120" spans="7:11" ht="20.100000000000001" customHeight="1" x14ac:dyDescent="0.3">
      <c r="G120" s="102"/>
      <c r="H120" s="102"/>
      <c r="I120" s="102"/>
      <c r="J120" s="102"/>
      <c r="K120" s="102"/>
    </row>
    <row r="121" spans="7:11" ht="20.100000000000001" customHeight="1" x14ac:dyDescent="0.3">
      <c r="G121" s="102"/>
      <c r="H121" s="102"/>
      <c r="I121" s="102"/>
      <c r="J121" s="102"/>
      <c r="K121" s="102"/>
    </row>
    <row r="122" spans="7:11" ht="20.100000000000001" customHeight="1" x14ac:dyDescent="0.3">
      <c r="G122" s="102"/>
      <c r="H122" s="102"/>
      <c r="I122" s="102"/>
      <c r="J122" s="102"/>
      <c r="K122" s="102"/>
    </row>
    <row r="123" spans="7:11" ht="20.100000000000001" customHeight="1" x14ac:dyDescent="0.3">
      <c r="G123" s="102"/>
      <c r="H123" s="102"/>
      <c r="I123" s="102"/>
      <c r="J123" s="102"/>
      <c r="K123" s="102"/>
    </row>
    <row r="124" spans="7:11" ht="20.100000000000001" customHeight="1" x14ac:dyDescent="0.3">
      <c r="G124" s="102"/>
      <c r="H124" s="102"/>
      <c r="I124" s="102"/>
      <c r="J124" s="102"/>
      <c r="K124" s="102"/>
    </row>
    <row r="125" spans="7:11" ht="20.100000000000001" customHeight="1" x14ac:dyDescent="0.3">
      <c r="G125" s="102"/>
      <c r="H125" s="102"/>
      <c r="I125" s="102"/>
      <c r="J125" s="102"/>
      <c r="K125" s="102"/>
    </row>
    <row r="126" spans="7:11" ht="20.100000000000001" customHeight="1" x14ac:dyDescent="0.3">
      <c r="G126" s="102"/>
      <c r="H126" s="102"/>
      <c r="I126" s="102"/>
      <c r="J126" s="102"/>
      <c r="K126" s="102"/>
    </row>
    <row r="127" spans="7:11" ht="20.100000000000001" customHeight="1" x14ac:dyDescent="0.3">
      <c r="G127" s="102"/>
      <c r="H127" s="102"/>
      <c r="I127" s="102"/>
      <c r="J127" s="102"/>
      <c r="K127" s="102"/>
    </row>
    <row r="128" spans="7:11" ht="20.100000000000001" customHeight="1" x14ac:dyDescent="0.3">
      <c r="G128" s="102"/>
      <c r="H128" s="102"/>
      <c r="I128" s="102"/>
      <c r="J128" s="102"/>
      <c r="K128" s="102"/>
    </row>
    <row r="129" spans="7:11" ht="20.100000000000001" customHeight="1" x14ac:dyDescent="0.3">
      <c r="G129" s="102"/>
      <c r="H129" s="102"/>
      <c r="I129" s="102"/>
      <c r="J129" s="102"/>
      <c r="K129" s="102"/>
    </row>
    <row r="130" spans="7:11" ht="20.100000000000001" customHeight="1" x14ac:dyDescent="0.3">
      <c r="G130" s="102"/>
      <c r="H130" s="102"/>
      <c r="I130" s="102"/>
      <c r="J130" s="102"/>
      <c r="K130" s="102"/>
    </row>
    <row r="131" spans="7:11" ht="20.100000000000001" customHeight="1" x14ac:dyDescent="0.3">
      <c r="G131" s="102"/>
      <c r="H131" s="102"/>
      <c r="I131" s="102"/>
      <c r="J131" s="102"/>
      <c r="K131" s="102"/>
    </row>
    <row r="132" spans="7:11" ht="20.100000000000001" customHeight="1" x14ac:dyDescent="0.3">
      <c r="G132" s="102"/>
      <c r="H132" s="102"/>
      <c r="I132" s="102"/>
      <c r="J132" s="102"/>
      <c r="K132" s="102"/>
    </row>
    <row r="133" spans="7:11" ht="20.100000000000001" customHeight="1" x14ac:dyDescent="0.3">
      <c r="G133" s="102"/>
      <c r="H133" s="102"/>
      <c r="I133" s="102"/>
      <c r="J133" s="102"/>
      <c r="K133" s="102"/>
    </row>
    <row r="134" spans="7:11" ht="20.100000000000001" customHeight="1" x14ac:dyDescent="0.3">
      <c r="G134" s="102"/>
      <c r="H134" s="102"/>
      <c r="I134" s="102"/>
      <c r="J134" s="102"/>
      <c r="K134" s="102"/>
    </row>
    <row r="135" spans="7:11" ht="20.100000000000001" customHeight="1" x14ac:dyDescent="0.3">
      <c r="G135" s="102"/>
      <c r="H135" s="102"/>
      <c r="I135" s="102"/>
      <c r="J135" s="102"/>
      <c r="K135" s="102"/>
    </row>
    <row r="136" spans="7:11" ht="20.100000000000001" customHeight="1" x14ac:dyDescent="0.3">
      <c r="G136" s="102"/>
      <c r="H136" s="102"/>
      <c r="I136" s="102"/>
      <c r="J136" s="102"/>
      <c r="K136" s="102"/>
    </row>
    <row r="137" spans="7:11" ht="20.100000000000001" customHeight="1" x14ac:dyDescent="0.3">
      <c r="G137" s="102"/>
      <c r="H137" s="102"/>
      <c r="I137" s="102"/>
      <c r="J137" s="102"/>
      <c r="K137" s="102"/>
    </row>
    <row r="138" spans="7:11" ht="20.100000000000001" customHeight="1" x14ac:dyDescent="0.3">
      <c r="G138" s="102"/>
      <c r="H138" s="102"/>
      <c r="I138" s="102"/>
      <c r="J138" s="102"/>
      <c r="K138" s="102"/>
    </row>
    <row r="139" spans="7:11" ht="20.100000000000001" customHeight="1" x14ac:dyDescent="0.3">
      <c r="G139" s="102"/>
      <c r="H139" s="102"/>
      <c r="I139" s="102"/>
      <c r="J139" s="102"/>
      <c r="K139" s="102"/>
    </row>
    <row r="140" spans="7:11" ht="20.100000000000001" customHeight="1" x14ac:dyDescent="0.3">
      <c r="G140" s="102"/>
      <c r="H140" s="102"/>
      <c r="I140" s="102"/>
      <c r="J140" s="102"/>
      <c r="K140" s="102"/>
    </row>
    <row r="141" spans="7:11" ht="20.100000000000001" customHeight="1" x14ac:dyDescent="0.3">
      <c r="G141" s="102"/>
      <c r="H141" s="102"/>
      <c r="I141" s="102"/>
      <c r="J141" s="102"/>
      <c r="K141" s="102"/>
    </row>
    <row r="142" spans="7:11" ht="20.100000000000001" customHeight="1" x14ac:dyDescent="0.3">
      <c r="G142" s="102"/>
      <c r="H142" s="102"/>
      <c r="I142" s="102"/>
      <c r="J142" s="102"/>
      <c r="K142" s="102"/>
    </row>
    <row r="143" spans="7:11" ht="20.100000000000001" customHeight="1" x14ac:dyDescent="0.3">
      <c r="G143" s="102"/>
      <c r="H143" s="102"/>
      <c r="I143" s="102"/>
      <c r="J143" s="102"/>
      <c r="K143" s="102"/>
    </row>
    <row r="144" spans="7:11" ht="20.100000000000001" customHeight="1" x14ac:dyDescent="0.3">
      <c r="G144" s="102"/>
      <c r="H144" s="102"/>
      <c r="I144" s="102"/>
      <c r="J144" s="102"/>
      <c r="K144" s="102"/>
    </row>
    <row r="145" spans="7:11" ht="20.100000000000001" customHeight="1" x14ac:dyDescent="0.3">
      <c r="G145" s="102"/>
      <c r="H145" s="102"/>
      <c r="I145" s="102"/>
      <c r="J145" s="102"/>
      <c r="K145" s="102"/>
    </row>
    <row r="146" spans="7:11" ht="20.100000000000001" customHeight="1" x14ac:dyDescent="0.3">
      <c r="G146" s="102"/>
      <c r="H146" s="102"/>
      <c r="I146" s="102"/>
      <c r="J146" s="102"/>
      <c r="K146" s="102"/>
    </row>
    <row r="147" spans="7:11" ht="20.100000000000001" customHeight="1" x14ac:dyDescent="0.3">
      <c r="G147" s="102"/>
      <c r="H147" s="102"/>
      <c r="I147" s="102"/>
      <c r="J147" s="102"/>
      <c r="K147" s="102"/>
    </row>
    <row r="148" spans="7:11" ht="20.100000000000001" customHeight="1" x14ac:dyDescent="0.3">
      <c r="G148" s="102"/>
      <c r="H148" s="102"/>
      <c r="I148" s="102"/>
      <c r="J148" s="102"/>
      <c r="K148" s="102"/>
    </row>
    <row r="149" spans="7:11" ht="20.100000000000001" customHeight="1" x14ac:dyDescent="0.3">
      <c r="G149" s="102"/>
      <c r="H149" s="102"/>
      <c r="I149" s="102"/>
      <c r="J149" s="102"/>
      <c r="K149" s="102"/>
    </row>
    <row r="150" spans="7:11" ht="20.100000000000001" customHeight="1" x14ac:dyDescent="0.3">
      <c r="G150" s="102"/>
      <c r="H150" s="102"/>
      <c r="I150" s="102"/>
      <c r="J150" s="102"/>
      <c r="K150" s="102"/>
    </row>
    <row r="151" spans="7:11" ht="20.100000000000001" customHeight="1" x14ac:dyDescent="0.3">
      <c r="G151" s="102"/>
      <c r="H151" s="102"/>
      <c r="I151" s="102"/>
      <c r="J151" s="102"/>
      <c r="K151" s="102"/>
    </row>
    <row r="152" spans="7:11" ht="20.100000000000001" customHeight="1" x14ac:dyDescent="0.3">
      <c r="G152" s="102"/>
      <c r="H152" s="102"/>
      <c r="I152" s="102"/>
      <c r="J152" s="102"/>
      <c r="K152" s="102"/>
    </row>
    <row r="153" spans="7:11" ht="20.100000000000001" customHeight="1" x14ac:dyDescent="0.3">
      <c r="G153" s="102"/>
      <c r="H153" s="102"/>
      <c r="I153" s="102"/>
      <c r="J153" s="102"/>
      <c r="K153" s="102"/>
    </row>
    <row r="154" spans="7:11" ht="20.100000000000001" customHeight="1" x14ac:dyDescent="0.3">
      <c r="G154" s="102"/>
      <c r="H154" s="102"/>
      <c r="I154" s="102"/>
      <c r="J154" s="102"/>
      <c r="K154" s="102"/>
    </row>
    <row r="155" spans="7:11" ht="20.100000000000001" customHeight="1" x14ac:dyDescent="0.3">
      <c r="G155" s="102"/>
      <c r="H155" s="102"/>
      <c r="I155" s="102"/>
      <c r="J155" s="102"/>
      <c r="K155" s="102"/>
    </row>
    <row r="156" spans="7:11" ht="20.100000000000001" customHeight="1" x14ac:dyDescent="0.3">
      <c r="G156" s="102"/>
      <c r="H156" s="102"/>
      <c r="I156" s="102"/>
      <c r="J156" s="102"/>
      <c r="K156" s="102"/>
    </row>
    <row r="157" spans="7:11" ht="20.100000000000001" customHeight="1" x14ac:dyDescent="0.3">
      <c r="G157" s="102"/>
      <c r="H157" s="102"/>
      <c r="I157" s="102"/>
      <c r="J157" s="102"/>
      <c r="K157" s="102"/>
    </row>
    <row r="158" spans="7:11" ht="20.100000000000001" customHeight="1" x14ac:dyDescent="0.3">
      <c r="G158" s="102"/>
      <c r="H158" s="102"/>
      <c r="I158" s="102"/>
      <c r="J158" s="102"/>
      <c r="K158" s="102"/>
    </row>
    <row r="159" spans="7:11" ht="20.100000000000001" customHeight="1" x14ac:dyDescent="0.3">
      <c r="G159" s="102"/>
      <c r="H159" s="102"/>
      <c r="I159" s="102"/>
      <c r="J159" s="102"/>
      <c r="K159" s="102"/>
    </row>
    <row r="160" spans="7:11" ht="20.100000000000001" customHeight="1" x14ac:dyDescent="0.3">
      <c r="G160" s="102"/>
      <c r="H160" s="102"/>
      <c r="I160" s="102"/>
      <c r="J160" s="102"/>
      <c r="K160" s="102"/>
    </row>
    <row r="161" spans="7:11" ht="20.100000000000001" customHeight="1" x14ac:dyDescent="0.3">
      <c r="G161" s="102"/>
      <c r="H161" s="102"/>
      <c r="I161" s="102"/>
      <c r="J161" s="102"/>
      <c r="K161" s="102"/>
    </row>
    <row r="162" spans="7:11" ht="20.100000000000001" customHeight="1" x14ac:dyDescent="0.3">
      <c r="G162" s="102"/>
      <c r="H162" s="102"/>
      <c r="I162" s="102"/>
      <c r="J162" s="102"/>
      <c r="K162" s="102"/>
    </row>
    <row r="163" spans="7:11" ht="20.100000000000001" customHeight="1" x14ac:dyDescent="0.3">
      <c r="G163" s="102"/>
      <c r="H163" s="102"/>
      <c r="I163" s="102"/>
      <c r="J163" s="102"/>
      <c r="K163" s="102"/>
    </row>
    <row r="164" spans="7:11" ht="20.100000000000001" customHeight="1" x14ac:dyDescent="0.3">
      <c r="G164" s="102"/>
      <c r="H164" s="102"/>
      <c r="I164" s="102"/>
      <c r="J164" s="102"/>
      <c r="K164" s="102"/>
    </row>
    <row r="165" spans="7:11" ht="20.100000000000001" customHeight="1" x14ac:dyDescent="0.3">
      <c r="G165" s="102"/>
      <c r="H165" s="102"/>
      <c r="I165" s="102"/>
      <c r="J165" s="102"/>
      <c r="K165" s="102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2024-08-23T06:45:50Z</dcterms:created>
  <dcterms:modified xsi:type="dcterms:W3CDTF">2024-08-23T06:48:04Z</dcterms:modified>
</cp:coreProperties>
</file>