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tabRatio="615" activeTab="0"/>
  </bookViews>
  <sheets>
    <sheet name="ro" sheetId="1" r:id="rId1"/>
  </sheets>
  <definedNames>
    <definedName name="_xlnm.Print_Area" localSheetId="0">'ro'!$A$1:$J$19</definedName>
  </definedNames>
  <calcPr fullCalcOnLoad="1"/>
</workbook>
</file>

<file path=xl/sharedStrings.xml><?xml version="1.0" encoding="utf-8"?>
<sst xmlns="http://schemas.openxmlformats.org/spreadsheetml/2006/main" count="21" uniqueCount="16">
  <si>
    <t>mil lei</t>
  </si>
  <si>
    <t>FMI+UE+BIRD</t>
  </si>
  <si>
    <t>din care:</t>
  </si>
  <si>
    <t>mil EUR</t>
  </si>
  <si>
    <t>Total serviciul datoriei publice guvernamentale (mil. EUR)</t>
  </si>
  <si>
    <t>- Curs mediu de schimb Ron / Eur**</t>
  </si>
  <si>
    <t xml:space="preserve">   - dobanzi si comisioane</t>
  </si>
  <si>
    <t xml:space="preserve">   - rate de capital </t>
  </si>
  <si>
    <t>II. Serviciul datoriei publice guvernamentale externe</t>
  </si>
  <si>
    <t>I. Serviciul datoriei publice guvernamentale interne</t>
  </si>
  <si>
    <t>Serviciul datoriei publice guvernamentale (I+II)</t>
  </si>
  <si>
    <t>Indicatori</t>
  </si>
  <si>
    <t>*) proiectie pe baza datoriei contractate  si a cursurilor de schimb valabile la 31.12.2018;</t>
  </si>
  <si>
    <t>**) curs mediu cf CNSP Prognoza  de iarna , ianuarie 2019</t>
  </si>
  <si>
    <t>proiectia serviciului datoriei publice guvernamentale pentru perioada ianurie 2019 - decembrie 2024 ia in considerare datele transmise de BNR cu privire la tranzactiile dupa rezidenta creditorului</t>
  </si>
  <si>
    <t>Proiectia serviciului datoriei publice guvernamentale 2016-2024 *)- criteriul rezidentei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</si>
</sst>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#,##0.0\ [$USD]"/>
    <numFmt numFmtId="173" formatCode="#,##0.0\ [$EUR]"/>
    <numFmt numFmtId="174" formatCode="#,##0.00\ _l_e_i"/>
    <numFmt numFmtId="175" formatCode="#,##0.0000\ [$USD]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color indexed="22"/>
      <name val="Arial"/>
      <family val="2"/>
    </font>
    <font>
      <i/>
      <sz val="12"/>
      <color indexed="2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theme="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24" borderId="0" xfId="0" applyNumberFormat="1" applyFont="1" applyFill="1" applyBorder="1" applyAlignment="1">
      <alignment horizontal="left" vertical="top" wrapText="1"/>
    </xf>
    <xf numFmtId="0" fontId="18" fillId="0" borderId="0" xfId="0" applyFont="1" applyFill="1" applyAlignment="1">
      <alignment/>
    </xf>
    <xf numFmtId="164" fontId="18" fillId="0" borderId="0" xfId="0" applyNumberFormat="1" applyFont="1" applyAlignment="1">
      <alignment/>
    </xf>
    <xf numFmtId="164" fontId="21" fillId="24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 wrapText="1"/>
    </xf>
    <xf numFmtId="164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164" fontId="25" fillId="0" borderId="0" xfId="0" applyNumberFormat="1" applyFont="1" applyBorder="1" applyAlignment="1">
      <alignment/>
    </xf>
    <xf numFmtId="0" fontId="27" fillId="0" borderId="0" xfId="0" applyFont="1" applyAlignment="1">
      <alignment horizontal="right"/>
    </xf>
    <xf numFmtId="0" fontId="0" fillId="0" borderId="0" xfId="0" applyNumberFormat="1" applyFont="1" applyFill="1" applyBorder="1" applyAlignment="1">
      <alignment vertical="top"/>
    </xf>
    <xf numFmtId="0" fontId="0" fillId="0" borderId="0" xfId="0" applyNumberFormat="1" applyFill="1" applyBorder="1" applyAlignment="1">
      <alignment vertical="top"/>
    </xf>
    <xf numFmtId="0" fontId="21" fillId="2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top" wrapText="1"/>
    </xf>
    <xf numFmtId="164" fontId="21" fillId="0" borderId="10" xfId="0" applyNumberFormat="1" applyFont="1" applyFill="1" applyBorder="1" applyAlignment="1">
      <alignment/>
    </xf>
    <xf numFmtId="164" fontId="21" fillId="24" borderId="10" xfId="0" applyNumberFormat="1" applyFont="1" applyFill="1" applyBorder="1" applyAlignment="1">
      <alignment/>
    </xf>
    <xf numFmtId="0" fontId="18" fillId="0" borderId="10" xfId="0" applyNumberFormat="1" applyFont="1" applyFill="1" applyBorder="1" applyAlignment="1">
      <alignment horizontal="left" vertical="top" wrapText="1"/>
    </xf>
    <xf numFmtId="164" fontId="18" fillId="0" borderId="10" xfId="0" applyNumberFormat="1" applyFont="1" applyFill="1" applyBorder="1" applyAlignment="1">
      <alignment/>
    </xf>
    <xf numFmtId="164" fontId="18" fillId="24" borderId="10" xfId="0" applyNumberFormat="1" applyFont="1" applyFill="1" applyBorder="1" applyAlignment="1">
      <alignment/>
    </xf>
    <xf numFmtId="0" fontId="21" fillId="20" borderId="10" xfId="0" applyNumberFormat="1" applyFont="1" applyFill="1" applyBorder="1" applyAlignment="1">
      <alignment horizontal="left" vertical="center" wrapText="1"/>
    </xf>
    <xf numFmtId="164" fontId="21" fillId="20" borderId="10" xfId="0" applyNumberFormat="1" applyFont="1" applyFill="1" applyBorder="1" applyAlignment="1">
      <alignment/>
    </xf>
    <xf numFmtId="0" fontId="20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/>
    </xf>
    <xf numFmtId="0" fontId="18" fillId="24" borderId="10" xfId="0" applyFont="1" applyFill="1" applyBorder="1" applyAlignment="1">
      <alignment/>
    </xf>
    <xf numFmtId="0" fontId="20" fillId="0" borderId="10" xfId="0" applyNumberFormat="1" applyFont="1" applyBorder="1" applyAlignment="1">
      <alignment vertical="top" wrapText="1"/>
    </xf>
    <xf numFmtId="164" fontId="18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vertical="top" wrapText="1"/>
    </xf>
    <xf numFmtId="49" fontId="21" fillId="0" borderId="10" xfId="0" applyNumberFormat="1" applyFont="1" applyBorder="1" applyAlignment="1">
      <alignment horizontal="center" vertical="top" wrapText="1"/>
    </xf>
    <xf numFmtId="4" fontId="21" fillId="0" borderId="10" xfId="0" applyNumberFormat="1" applyFont="1" applyBorder="1" applyAlignment="1">
      <alignment vertical="top"/>
    </xf>
    <xf numFmtId="4" fontId="21" fillId="0" borderId="0" xfId="0" applyNumberFormat="1" applyFont="1" applyBorder="1" applyAlignment="1">
      <alignment vertical="top"/>
    </xf>
    <xf numFmtId="0" fontId="21" fillId="0" borderId="0" xfId="0" applyFont="1" applyAlignment="1">
      <alignment/>
    </xf>
    <xf numFmtId="4" fontId="18" fillId="0" borderId="10" xfId="0" applyNumberFormat="1" applyFont="1" applyFill="1" applyBorder="1" applyAlignment="1">
      <alignment/>
    </xf>
    <xf numFmtId="165" fontId="18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showGridLines="0" tabSelected="1" view="pageBreakPreview" zoomScale="75" zoomScaleNormal="75" zoomScaleSheetLayoutView="75" workbookViewId="0" topLeftCell="A1">
      <selection activeCell="E8" sqref="E8"/>
    </sheetView>
  </sheetViews>
  <sheetFormatPr defaultColWidth="9.140625" defaultRowHeight="12.75"/>
  <cols>
    <col min="1" max="1" width="58.7109375" style="1" customWidth="1"/>
    <col min="2" max="2" width="13.7109375" style="1" customWidth="1"/>
    <col min="3" max="3" width="13.140625" style="1" customWidth="1"/>
    <col min="4" max="4" width="13.57421875" style="1" customWidth="1"/>
    <col min="5" max="5" width="13.00390625" style="1" customWidth="1"/>
    <col min="6" max="8" width="12.7109375" style="1" customWidth="1"/>
    <col min="9" max="9" width="13.00390625" style="1" customWidth="1"/>
    <col min="10" max="10" width="13.140625" style="1" customWidth="1"/>
    <col min="11" max="16384" width="9.140625" style="1" customWidth="1"/>
  </cols>
  <sheetData>
    <row r="1" ht="15">
      <c r="A1" s="33" t="s">
        <v>15</v>
      </c>
    </row>
    <row r="2" spans="1:10" ht="29.25" customHeight="1" thickBot="1">
      <c r="A2" s="2"/>
      <c r="J2" s="5" t="s">
        <v>0</v>
      </c>
    </row>
    <row r="3" spans="1:10" ht="29.25" customHeight="1" thickBot="1">
      <c r="A3" s="15" t="s">
        <v>11</v>
      </c>
      <c r="B3" s="15">
        <v>2016</v>
      </c>
      <c r="C3" s="15">
        <v>2017</v>
      </c>
      <c r="D3" s="15">
        <v>2018</v>
      </c>
      <c r="E3" s="15">
        <v>2019</v>
      </c>
      <c r="F3" s="15">
        <v>2020</v>
      </c>
      <c r="G3" s="15">
        <v>2021</v>
      </c>
      <c r="H3" s="15">
        <v>2022</v>
      </c>
      <c r="I3" s="15">
        <v>2023</v>
      </c>
      <c r="J3" s="15">
        <v>2024</v>
      </c>
    </row>
    <row r="4" spans="1:10" ht="33" customHeight="1" thickBot="1">
      <c r="A4" s="16" t="s">
        <v>10</v>
      </c>
      <c r="B4" s="17">
        <v>60288.225</v>
      </c>
      <c r="C4" s="17">
        <v>50000.829999999994</v>
      </c>
      <c r="D4" s="17">
        <v>55842.978388344825</v>
      </c>
      <c r="E4" s="18">
        <v>59030.89191034483</v>
      </c>
      <c r="F4" s="18">
        <v>50984.22662034483</v>
      </c>
      <c r="G4" s="18">
        <v>43617.15426034482</v>
      </c>
      <c r="H4" s="18">
        <v>39100.340190344825</v>
      </c>
      <c r="I4" s="18">
        <v>36560.31313034483</v>
      </c>
      <c r="J4" s="18">
        <v>35944.71029034483</v>
      </c>
    </row>
    <row r="5" spans="1:10" ht="17.25" customHeight="1" thickBot="1">
      <c r="A5" s="19" t="s">
        <v>7</v>
      </c>
      <c r="B5" s="20">
        <v>50692.125</v>
      </c>
      <c r="C5" s="20">
        <v>40298.34</v>
      </c>
      <c r="D5" s="20">
        <v>43410.47887684483</v>
      </c>
      <c r="E5" s="21">
        <v>47248.69912034483</v>
      </c>
      <c r="F5" s="21">
        <v>40640.29574034483</v>
      </c>
      <c r="G5" s="21">
        <v>34787.93466034482</v>
      </c>
      <c r="H5" s="21">
        <v>31905.396230344828</v>
      </c>
      <c r="I5" s="21">
        <v>30353.497030344828</v>
      </c>
      <c r="J5" s="21">
        <v>30999.45923034483</v>
      </c>
    </row>
    <row r="6" spans="1:10" ht="26.25" customHeight="1" thickBot="1">
      <c r="A6" s="19" t="s">
        <v>6</v>
      </c>
      <c r="B6" s="20">
        <v>9596.099999999999</v>
      </c>
      <c r="C6" s="20">
        <v>9702.49</v>
      </c>
      <c r="D6" s="20">
        <v>12432.4995115</v>
      </c>
      <c r="E6" s="21">
        <v>11782.19279</v>
      </c>
      <c r="F6" s="21">
        <v>10343.93088</v>
      </c>
      <c r="G6" s="21">
        <v>8829.219599999999</v>
      </c>
      <c r="H6" s="21">
        <v>7194.9439600000005</v>
      </c>
      <c r="I6" s="21">
        <v>6206.8161</v>
      </c>
      <c r="J6" s="21">
        <v>4945.25106</v>
      </c>
    </row>
    <row r="7" spans="1:10" s="3" customFormat="1" ht="40.5" customHeight="1" thickBot="1">
      <c r="A7" s="22" t="s">
        <v>9</v>
      </c>
      <c r="B7" s="23">
        <v>44916.625</v>
      </c>
      <c r="C7" s="23">
        <v>36180.85</v>
      </c>
      <c r="D7" s="23">
        <v>32684.333060344827</v>
      </c>
      <c r="E7" s="23">
        <v>40672.00177847905</v>
      </c>
      <c r="F7" s="23">
        <v>36488.173185062384</v>
      </c>
      <c r="G7" s="23">
        <v>32040.486478050792</v>
      </c>
      <c r="H7" s="23">
        <v>19363.61683774669</v>
      </c>
      <c r="I7" s="23">
        <v>16454.563875062646</v>
      </c>
      <c r="J7" s="23">
        <v>16286.7888385242</v>
      </c>
    </row>
    <row r="8" spans="1:10" ht="21.75" customHeight="1" thickBot="1">
      <c r="A8" s="24" t="s">
        <v>2</v>
      </c>
      <c r="B8" s="25"/>
      <c r="C8" s="25"/>
      <c r="D8" s="25"/>
      <c r="E8" s="26"/>
      <c r="F8" s="26"/>
      <c r="G8" s="26"/>
      <c r="H8" s="26"/>
      <c r="I8" s="26"/>
      <c r="J8" s="26"/>
    </row>
    <row r="9" spans="1:10" ht="17.25" customHeight="1" thickBot="1">
      <c r="A9" s="19" t="s">
        <v>7</v>
      </c>
      <c r="B9" s="20">
        <v>40094.925</v>
      </c>
      <c r="C9" s="20">
        <v>31364.8</v>
      </c>
      <c r="D9" s="20">
        <v>25883.44806034483</v>
      </c>
      <c r="E9" s="20">
        <v>34345.351442054634</v>
      </c>
      <c r="F9" s="20">
        <v>31353.657665137907</v>
      </c>
      <c r="G9" s="20">
        <v>28058.41604904384</v>
      </c>
      <c r="H9" s="20">
        <v>16545.89355335605</v>
      </c>
      <c r="I9" s="20">
        <v>14194.604715297632</v>
      </c>
      <c r="J9" s="20">
        <v>14711.940134716166</v>
      </c>
    </row>
    <row r="10" spans="1:10" ht="19.5" customHeight="1" thickBot="1">
      <c r="A10" s="19" t="s">
        <v>6</v>
      </c>
      <c r="B10" s="20">
        <v>4821.7</v>
      </c>
      <c r="C10" s="20">
        <v>4816.05</v>
      </c>
      <c r="D10" s="20">
        <v>6800.885</v>
      </c>
      <c r="E10" s="20">
        <v>6326.65033642441</v>
      </c>
      <c r="F10" s="20">
        <v>5134.515519924477</v>
      </c>
      <c r="G10" s="20">
        <v>3982.07042900695</v>
      </c>
      <c r="H10" s="20">
        <v>2817.72328439064</v>
      </c>
      <c r="I10" s="20">
        <v>2259.959159765013</v>
      </c>
      <c r="J10" s="20">
        <v>1574.848703808034</v>
      </c>
    </row>
    <row r="11" spans="1:10" ht="35.25" customHeight="1" thickBot="1">
      <c r="A11" s="22" t="s">
        <v>8</v>
      </c>
      <c r="B11" s="23">
        <v>15371.6</v>
      </c>
      <c r="C11" s="23">
        <v>13819.98</v>
      </c>
      <c r="D11" s="23">
        <v>23158.645328</v>
      </c>
      <c r="E11" s="23">
        <v>18358.890131865784</v>
      </c>
      <c r="F11" s="23">
        <v>14496.053435282447</v>
      </c>
      <c r="G11" s="23">
        <v>11576.667782294031</v>
      </c>
      <c r="H11" s="23">
        <v>19736.723352598136</v>
      </c>
      <c r="I11" s="23">
        <v>20105.749255282182</v>
      </c>
      <c r="J11" s="23">
        <v>19657.921451820628</v>
      </c>
    </row>
    <row r="12" spans="1:10" ht="18" customHeight="1" thickBot="1">
      <c r="A12" s="27" t="s">
        <v>2</v>
      </c>
      <c r="B12" s="28"/>
      <c r="C12" s="28"/>
      <c r="D12" s="28"/>
      <c r="E12" s="21"/>
      <c r="F12" s="21"/>
      <c r="G12" s="21"/>
      <c r="H12" s="21"/>
      <c r="I12" s="21"/>
      <c r="J12" s="21"/>
    </row>
    <row r="13" spans="1:10" ht="17.25" customHeight="1" thickBot="1">
      <c r="A13" s="19" t="s">
        <v>7</v>
      </c>
      <c r="B13" s="20">
        <v>10597.2</v>
      </c>
      <c r="C13" s="20">
        <v>8933.54</v>
      </c>
      <c r="D13" s="20">
        <v>17527.0308165</v>
      </c>
      <c r="E13" s="20">
        <v>12903.347678290194</v>
      </c>
      <c r="F13" s="20">
        <v>9286.638075206925</v>
      </c>
      <c r="G13" s="20">
        <v>6729.518611300982</v>
      </c>
      <c r="H13" s="20">
        <v>15359.502676988775</v>
      </c>
      <c r="I13" s="20">
        <v>16158.892315047195</v>
      </c>
      <c r="J13" s="20">
        <v>16287.519095628662</v>
      </c>
    </row>
    <row r="14" spans="1:10" ht="15" thickBot="1">
      <c r="A14" s="19" t="s">
        <v>6</v>
      </c>
      <c r="B14" s="20">
        <v>4774.4</v>
      </c>
      <c r="C14" s="20">
        <v>4886.44</v>
      </c>
      <c r="D14" s="20">
        <v>5631.6145115</v>
      </c>
      <c r="E14" s="20">
        <v>5455.542453575589</v>
      </c>
      <c r="F14" s="20">
        <v>5209.415360075522</v>
      </c>
      <c r="G14" s="20">
        <v>4847.149170993049</v>
      </c>
      <c r="H14" s="20">
        <v>4377.22067560936</v>
      </c>
      <c r="I14" s="20">
        <v>3946.856940234987</v>
      </c>
      <c r="J14" s="20">
        <v>3370.4023561919657</v>
      </c>
    </row>
    <row r="15" spans="1:10" ht="25.5" customHeight="1" thickBot="1">
      <c r="A15" s="29" t="s">
        <v>5</v>
      </c>
      <c r="B15" s="35">
        <v>4.4908</v>
      </c>
      <c r="C15" s="35">
        <v>4.5681</v>
      </c>
      <c r="D15" s="35">
        <v>4.6535</v>
      </c>
      <c r="E15" s="34">
        <v>4.67</v>
      </c>
      <c r="F15" s="34">
        <v>4.62</v>
      </c>
      <c r="G15" s="34">
        <v>4.6</v>
      </c>
      <c r="H15" s="34">
        <v>4.58</v>
      </c>
      <c r="I15" s="34">
        <v>4.58</v>
      </c>
      <c r="J15" s="34">
        <v>4.58</v>
      </c>
    </row>
    <row r="16" spans="1:10" ht="31.5" thickBot="1">
      <c r="A16" s="30" t="s">
        <v>4</v>
      </c>
      <c r="B16" s="31">
        <v>13424.82965173243</v>
      </c>
      <c r="C16" s="31">
        <v>10945.651364900066</v>
      </c>
      <c r="D16" s="31">
        <v>12000.210247844596</v>
      </c>
      <c r="E16" s="31">
        <v>12640.44794654065</v>
      </c>
      <c r="F16" s="31">
        <v>11035.546887520526</v>
      </c>
      <c r="G16" s="31">
        <v>9481.9900565967</v>
      </c>
      <c r="H16" s="31">
        <v>8537.192181297996</v>
      </c>
      <c r="I16" s="31">
        <v>7982.601120162627</v>
      </c>
      <c r="J16" s="31">
        <v>7848.190019725946</v>
      </c>
    </row>
    <row r="17" spans="1:9" ht="17.25" customHeight="1">
      <c r="A17" s="14" t="s">
        <v>12</v>
      </c>
      <c r="B17" s="6"/>
      <c r="E17" s="10"/>
      <c r="F17" s="10"/>
      <c r="G17" s="10"/>
      <c r="H17" s="10"/>
      <c r="I17" s="10"/>
    </row>
    <row r="18" spans="1:10" ht="15">
      <c r="A18" s="14" t="s">
        <v>13</v>
      </c>
      <c r="B18" s="13"/>
      <c r="E18" s="10"/>
      <c r="F18" s="10"/>
      <c r="G18" s="10"/>
      <c r="H18" s="10"/>
      <c r="I18" s="10"/>
      <c r="J18" s="12" t="s">
        <v>3</v>
      </c>
    </row>
    <row r="19" spans="1:10" ht="21" customHeight="1">
      <c r="A19" s="14" t="s">
        <v>14</v>
      </c>
      <c r="B19" s="32"/>
      <c r="C19" s="32"/>
      <c r="D19" s="32"/>
      <c r="E19" s="32"/>
      <c r="F19" s="32"/>
      <c r="G19" s="32"/>
      <c r="H19" s="32"/>
      <c r="I19" s="32"/>
      <c r="J19" s="32"/>
    </row>
    <row r="20" spans="2:9" ht="15">
      <c r="B20" s="4"/>
      <c r="E20" s="11"/>
      <c r="F20" s="10"/>
      <c r="G20" s="10"/>
      <c r="H20" s="10"/>
      <c r="I20" s="10"/>
    </row>
    <row r="21" ht="14.25" customHeight="1">
      <c r="E21" s="4"/>
    </row>
    <row r="22" ht="15.75" customHeight="1"/>
    <row r="23" ht="17.25" customHeight="1"/>
    <row r="39" ht="11.25" customHeight="1"/>
    <row r="55" spans="1:4" ht="15">
      <c r="A55" s="8"/>
      <c r="B55" s="9"/>
      <c r="C55" s="9"/>
      <c r="D55" s="9"/>
    </row>
    <row r="56" spans="1:4" ht="15">
      <c r="A56" s="8" t="s">
        <v>1</v>
      </c>
      <c r="B56" s="7" t="e">
        <f>#REF!+#REF!+#REF!</f>
        <v>#REF!</v>
      </c>
      <c r="C56" s="7" t="e">
        <f>#REF!+#REF!+#REF!</f>
        <v>#REF!</v>
      </c>
      <c r="D56" s="7" t="e">
        <f>#REF!+#REF!+#REF!</f>
        <v>#REF!</v>
      </c>
    </row>
    <row r="57" spans="1:4" ht="15">
      <c r="A57" s="8"/>
      <c r="B57" s="7" t="e">
        <f>B56*B15</f>
        <v>#REF!</v>
      </c>
      <c r="C57" s="7" t="e">
        <f>C56*C15</f>
        <v>#REF!</v>
      </c>
      <c r="D57" s="7" t="e">
        <f>D56*D15</f>
        <v>#REF!</v>
      </c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SIMONA-DANA NICULAE</dc:creator>
  <cp:keywords/>
  <dc:description/>
  <cp:lastModifiedBy>12017028</cp:lastModifiedBy>
  <cp:lastPrinted>2019-02-05T11:56:48Z</cp:lastPrinted>
  <dcterms:created xsi:type="dcterms:W3CDTF">2016-03-30T10:34:17Z</dcterms:created>
  <dcterms:modified xsi:type="dcterms:W3CDTF">2019-02-05T11:57:16Z</dcterms:modified>
  <cp:category/>
  <cp:version/>
  <cp:contentType/>
  <cp:contentStatus/>
</cp:coreProperties>
</file>