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tabRatio="615" activeTab="0"/>
  </bookViews>
  <sheets>
    <sheet name="ropubl" sheetId="1" r:id="rId1"/>
  </sheets>
  <definedNames>
    <definedName name="_xlnm.Print_Area" localSheetId="0">'ropubl'!$A$1:$L$18</definedName>
  </definedNames>
  <calcPr fullCalcOnLoad="1"/>
</workbook>
</file>

<file path=xl/sharedStrings.xml><?xml version="1.0" encoding="utf-8"?>
<sst xmlns="http://schemas.openxmlformats.org/spreadsheetml/2006/main" count="24" uniqueCount="15">
  <si>
    <t>mil lei</t>
  </si>
  <si>
    <t>FMI+UE+BIRD</t>
  </si>
  <si>
    <t>din care:</t>
  </si>
  <si>
    <t>mil EUR</t>
  </si>
  <si>
    <t>Total serviciul datoriei publice guvernamentale (mil. EUR)</t>
  </si>
  <si>
    <t>- Curs mediu de schimb Ron / Eur**</t>
  </si>
  <si>
    <t xml:space="preserve">   - dobanzi si comisioane</t>
  </si>
  <si>
    <t xml:space="preserve">   - rate de capital </t>
  </si>
  <si>
    <t>II. Serviciul datoriei publice guvernamentale externe</t>
  </si>
  <si>
    <t>I. Serviciul datoriei publice guvernamentale interne</t>
  </si>
  <si>
    <t>Serviciul datoriei publice guvernamentale (I+II)</t>
  </si>
  <si>
    <t>Indicatori</t>
  </si>
  <si>
    <t>**) curs mediu cf CNSP Prognoza  de iarna, ianuarie 2019</t>
  </si>
  <si>
    <t>*) proiectie pe baza datoriei contractate si a cursurilor de schimb valabile la 28.02.2019;</t>
  </si>
  <si>
    <t>Proiectia serviciului datoriei publice guvernamentale 2018-2028 *)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</si>
</sst>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#,##0.0\ [$USD]"/>
    <numFmt numFmtId="173" formatCode="#,##0.0\ [$EUR]"/>
    <numFmt numFmtId="174" formatCode="#,##0.00\ _l_e_i"/>
    <numFmt numFmtId="175" formatCode="#,##0.0000\ [$USD]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color indexed="22"/>
      <name val="Arial"/>
      <family val="2"/>
    </font>
    <font>
      <i/>
      <sz val="12"/>
      <color indexed="22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theme="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24" borderId="0" xfId="0" applyNumberFormat="1" applyFont="1" applyFill="1" applyBorder="1" applyAlignment="1">
      <alignment horizontal="left" vertical="top" wrapText="1"/>
    </xf>
    <xf numFmtId="0" fontId="18" fillId="0" borderId="0" xfId="0" applyFont="1" applyFill="1" applyAlignment="1">
      <alignment/>
    </xf>
    <xf numFmtId="164" fontId="21" fillId="24" borderId="0" xfId="0" applyNumberFormat="1" applyFont="1" applyFill="1" applyBorder="1" applyAlignment="1">
      <alignment horizontal="right"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0" fontId="26" fillId="0" borderId="0" xfId="0" applyFont="1" applyAlignment="1">
      <alignment horizontal="right"/>
    </xf>
    <xf numFmtId="0" fontId="0" fillId="0" borderId="0" xfId="0" applyNumberFormat="1" applyFill="1" applyBorder="1" applyAlignment="1">
      <alignment vertical="top"/>
    </xf>
    <xf numFmtId="0" fontId="21" fillId="2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top" wrapText="1"/>
    </xf>
    <xf numFmtId="0" fontId="18" fillId="0" borderId="10" xfId="0" applyNumberFormat="1" applyFont="1" applyFill="1" applyBorder="1" applyAlignment="1">
      <alignment horizontal="left" vertical="top" wrapText="1"/>
    </xf>
    <xf numFmtId="164" fontId="18" fillId="0" borderId="10" xfId="0" applyNumberFormat="1" applyFont="1" applyFill="1" applyBorder="1" applyAlignment="1">
      <alignment/>
    </xf>
    <xf numFmtId="0" fontId="21" fillId="20" borderId="10" xfId="0" applyNumberFormat="1" applyFont="1" applyFill="1" applyBorder="1" applyAlignment="1">
      <alignment horizontal="left" vertical="center" wrapText="1"/>
    </xf>
    <xf numFmtId="164" fontId="21" fillId="20" borderId="10" xfId="0" applyNumberFormat="1" applyFont="1" applyFill="1" applyBorder="1" applyAlignment="1">
      <alignment/>
    </xf>
    <xf numFmtId="0" fontId="20" fillId="0" borderId="10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/>
    </xf>
    <xf numFmtId="0" fontId="18" fillId="24" borderId="10" xfId="0" applyFont="1" applyFill="1" applyBorder="1" applyAlignment="1">
      <alignment/>
    </xf>
    <xf numFmtId="0" fontId="20" fillId="0" borderId="10" xfId="0" applyNumberFormat="1" applyFont="1" applyBorder="1" applyAlignment="1">
      <alignment vertical="top" wrapText="1"/>
    </xf>
    <xf numFmtId="164" fontId="18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vertical="top" wrapText="1"/>
    </xf>
    <xf numFmtId="4" fontId="18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 horizontal="center" vertical="top" wrapText="1"/>
    </xf>
    <xf numFmtId="4" fontId="21" fillId="0" borderId="10" xfId="0" applyNumberFormat="1" applyFont="1" applyBorder="1" applyAlignment="1">
      <alignment vertical="top"/>
    </xf>
    <xf numFmtId="165" fontId="18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4" fontId="21" fillId="20" borderId="10" xfId="0" applyNumberFormat="1" applyFont="1" applyFill="1" applyBorder="1" applyAlignment="1">
      <alignment/>
    </xf>
    <xf numFmtId="4" fontId="18" fillId="24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4" fontId="18" fillId="0" borderId="0" xfId="0" applyNumberFormat="1" applyFont="1" applyAlignment="1">
      <alignment/>
    </xf>
    <xf numFmtId="4" fontId="21" fillId="24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tabSelected="1" view="pageBreakPreview" zoomScale="75" zoomScaleNormal="75" zoomScaleSheetLayoutView="75" workbookViewId="0" topLeftCell="A1">
      <selection activeCell="P7" sqref="P7"/>
    </sheetView>
  </sheetViews>
  <sheetFormatPr defaultColWidth="9.140625" defaultRowHeight="12.75"/>
  <cols>
    <col min="1" max="1" width="48.421875" style="1" customWidth="1"/>
    <col min="2" max="2" width="13.57421875" style="1" customWidth="1"/>
    <col min="3" max="3" width="13.00390625" style="1" customWidth="1"/>
    <col min="4" max="6" width="12.7109375" style="1" customWidth="1"/>
    <col min="7" max="7" width="13.00390625" style="1" customWidth="1"/>
    <col min="8" max="12" width="13.140625" style="1" customWidth="1"/>
    <col min="13" max="16384" width="9.140625" style="1" customWidth="1"/>
  </cols>
  <sheetData>
    <row r="1" ht="15">
      <c r="A1" s="27" t="s">
        <v>14</v>
      </c>
    </row>
    <row r="2" spans="1:12" ht="29.25" customHeight="1" thickBot="1">
      <c r="A2" s="2"/>
      <c r="H2" s="4"/>
      <c r="I2" s="4"/>
      <c r="J2" s="4"/>
      <c r="K2" s="4"/>
      <c r="L2" s="4" t="s">
        <v>0</v>
      </c>
    </row>
    <row r="3" spans="1:12" ht="29.25" customHeight="1" thickBot="1">
      <c r="A3" s="11" t="s">
        <v>11</v>
      </c>
      <c r="B3" s="11">
        <v>2018</v>
      </c>
      <c r="C3" s="11">
        <v>2019</v>
      </c>
      <c r="D3" s="11">
        <v>2020</v>
      </c>
      <c r="E3" s="11">
        <v>2021</v>
      </c>
      <c r="F3" s="11">
        <v>2022</v>
      </c>
      <c r="G3" s="11">
        <v>2023</v>
      </c>
      <c r="H3" s="11">
        <v>2024</v>
      </c>
      <c r="I3" s="11">
        <v>2025</v>
      </c>
      <c r="J3" s="11">
        <v>2026</v>
      </c>
      <c r="K3" s="11">
        <v>2027</v>
      </c>
      <c r="L3" s="11">
        <v>2028</v>
      </c>
    </row>
    <row r="4" spans="1:12" ht="33" customHeight="1" thickBot="1">
      <c r="A4" s="12" t="s">
        <v>10</v>
      </c>
      <c r="B4" s="33">
        <v>55817.66297167817</v>
      </c>
      <c r="C4" s="32">
        <v>59199.51</v>
      </c>
      <c r="D4" s="32">
        <v>51228.2</v>
      </c>
      <c r="E4" s="32">
        <v>45441.32000000001</v>
      </c>
      <c r="F4" s="32">
        <v>39615.21</v>
      </c>
      <c r="G4" s="32">
        <v>37889.22</v>
      </c>
      <c r="H4" s="32">
        <v>36829.78</v>
      </c>
      <c r="I4" s="32">
        <v>26124.519999999997</v>
      </c>
      <c r="J4" s="32">
        <v>6828.12</v>
      </c>
      <c r="K4" s="32">
        <v>23610.989999999998</v>
      </c>
      <c r="L4" s="32">
        <v>12885.4</v>
      </c>
    </row>
    <row r="5" spans="1:12" ht="17.25" customHeight="1" thickBot="1">
      <c r="A5" s="13" t="s">
        <v>7</v>
      </c>
      <c r="B5" s="30">
        <v>43385.16346017817</v>
      </c>
      <c r="C5" s="29">
        <v>47270.68</v>
      </c>
      <c r="D5" s="29">
        <v>40640.15</v>
      </c>
      <c r="E5" s="29">
        <v>36373.340000000004</v>
      </c>
      <c r="F5" s="29">
        <v>32151.83</v>
      </c>
      <c r="G5" s="29">
        <v>31530.02</v>
      </c>
      <c r="H5" s="29">
        <v>31777.489999999998</v>
      </c>
      <c r="I5" s="29">
        <v>22034.67</v>
      </c>
      <c r="J5" s="29">
        <v>3495.5</v>
      </c>
      <c r="K5" s="29">
        <v>20389.67</v>
      </c>
      <c r="L5" s="29">
        <v>10468.99</v>
      </c>
    </row>
    <row r="6" spans="1:12" ht="26.25" customHeight="1" thickBot="1">
      <c r="A6" s="13" t="s">
        <v>6</v>
      </c>
      <c r="B6" s="30">
        <v>12432.4995115</v>
      </c>
      <c r="C6" s="29">
        <v>11928.83</v>
      </c>
      <c r="D6" s="29">
        <v>10588.05</v>
      </c>
      <c r="E6" s="29">
        <v>9067.98</v>
      </c>
      <c r="F6" s="29">
        <v>7463.38</v>
      </c>
      <c r="G6" s="29">
        <v>6359.2</v>
      </c>
      <c r="H6" s="29">
        <v>5052.29</v>
      </c>
      <c r="I6" s="29">
        <v>4089.85</v>
      </c>
      <c r="J6" s="29">
        <v>3332.62</v>
      </c>
      <c r="K6" s="29">
        <v>3221.32</v>
      </c>
      <c r="L6" s="29">
        <v>2416.41</v>
      </c>
    </row>
    <row r="7" spans="1:12" s="3" customFormat="1" ht="40.5" customHeight="1" thickBot="1">
      <c r="A7" s="15" t="s">
        <v>9</v>
      </c>
      <c r="B7" s="16">
        <v>32659.01764367817</v>
      </c>
      <c r="C7" s="16">
        <v>39041.04</v>
      </c>
      <c r="D7" s="16">
        <v>34286.12</v>
      </c>
      <c r="E7" s="16">
        <v>38443.020000000004</v>
      </c>
      <c r="F7" s="16">
        <v>22504.260000000002</v>
      </c>
      <c r="G7" s="16">
        <v>22622.56</v>
      </c>
      <c r="H7" s="16">
        <v>12611.59</v>
      </c>
      <c r="I7" s="16">
        <v>11420.35</v>
      </c>
      <c r="J7" s="16">
        <v>3158.83</v>
      </c>
      <c r="K7" s="16">
        <v>11222.21</v>
      </c>
      <c r="L7" s="16">
        <v>857.96</v>
      </c>
    </row>
    <row r="8" spans="1:12" ht="21.75" customHeight="1" thickBot="1">
      <c r="A8" s="17" t="s">
        <v>2</v>
      </c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17.25" customHeight="1" thickBot="1">
      <c r="A9" s="13" t="s">
        <v>7</v>
      </c>
      <c r="B9" s="14">
        <v>25858.132643678167</v>
      </c>
      <c r="C9" s="14">
        <v>32443.83</v>
      </c>
      <c r="D9" s="14">
        <v>28595.7</v>
      </c>
      <c r="E9" s="14">
        <v>33773.4</v>
      </c>
      <c r="F9" s="14">
        <v>19079.25</v>
      </c>
      <c r="G9" s="14">
        <v>19954.52</v>
      </c>
      <c r="H9" s="14">
        <v>10882.74</v>
      </c>
      <c r="I9" s="14">
        <v>10037.18</v>
      </c>
      <c r="J9" s="14">
        <v>2242.63</v>
      </c>
      <c r="K9" s="14">
        <v>10386.65</v>
      </c>
      <c r="L9" s="14">
        <v>591.03</v>
      </c>
    </row>
    <row r="10" spans="1:12" ht="19.5" customHeight="1" thickBot="1">
      <c r="A10" s="13" t="s">
        <v>6</v>
      </c>
      <c r="B10" s="14">
        <v>6800.885</v>
      </c>
      <c r="C10" s="14">
        <v>6597.21</v>
      </c>
      <c r="D10" s="14">
        <v>5690.42</v>
      </c>
      <c r="E10" s="14">
        <v>4669.62</v>
      </c>
      <c r="F10" s="14">
        <v>3425.01</v>
      </c>
      <c r="G10" s="14">
        <v>2668.04</v>
      </c>
      <c r="H10" s="14">
        <v>1728.85</v>
      </c>
      <c r="I10" s="14">
        <v>1383.17</v>
      </c>
      <c r="J10" s="14">
        <v>916.2</v>
      </c>
      <c r="K10" s="14">
        <v>835.56</v>
      </c>
      <c r="L10" s="14">
        <v>266.93</v>
      </c>
    </row>
    <row r="11" spans="1:12" ht="35.25" customHeight="1" thickBot="1">
      <c r="A11" s="15" t="s">
        <v>8</v>
      </c>
      <c r="B11" s="16">
        <v>23158.645328</v>
      </c>
      <c r="C11" s="28">
        <v>20158.47</v>
      </c>
      <c r="D11" s="28">
        <v>16942.08</v>
      </c>
      <c r="E11" s="28">
        <v>6998.299999999999</v>
      </c>
      <c r="F11" s="28">
        <v>17110.95</v>
      </c>
      <c r="G11" s="28">
        <v>15266.66</v>
      </c>
      <c r="H11" s="28">
        <v>24218.19</v>
      </c>
      <c r="I11" s="28">
        <v>14704.17</v>
      </c>
      <c r="J11" s="28">
        <v>3669.29</v>
      </c>
      <c r="K11" s="28">
        <v>12388.78</v>
      </c>
      <c r="L11" s="28">
        <v>12027.439999999999</v>
      </c>
    </row>
    <row r="12" spans="1:12" ht="18" customHeight="1" thickBot="1">
      <c r="A12" s="20" t="s">
        <v>2</v>
      </c>
      <c r="B12" s="21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3" ht="17.25" customHeight="1" thickBot="1">
      <c r="A13" s="13" t="s">
        <v>7</v>
      </c>
      <c r="B13" s="30">
        <v>17527.0308165</v>
      </c>
      <c r="C13" s="30">
        <v>14826.85</v>
      </c>
      <c r="D13" s="30">
        <v>12044.45</v>
      </c>
      <c r="E13" s="30">
        <v>2599.94</v>
      </c>
      <c r="F13" s="30">
        <v>13072.58</v>
      </c>
      <c r="G13" s="30">
        <v>11575.5</v>
      </c>
      <c r="H13" s="30">
        <v>20894.75</v>
      </c>
      <c r="I13" s="30">
        <v>11997.49</v>
      </c>
      <c r="J13" s="30">
        <v>1252.87</v>
      </c>
      <c r="K13" s="30">
        <v>10003.02</v>
      </c>
      <c r="L13" s="30">
        <v>9877.96</v>
      </c>
      <c r="M13" s="31"/>
    </row>
    <row r="14" spans="1:13" ht="15" thickBot="1">
      <c r="A14" s="13" t="s">
        <v>6</v>
      </c>
      <c r="B14" s="30">
        <v>5631.6145115</v>
      </c>
      <c r="C14" s="30">
        <v>5331.62</v>
      </c>
      <c r="D14" s="30">
        <v>4897.63</v>
      </c>
      <c r="E14" s="30">
        <v>4398.36</v>
      </c>
      <c r="F14" s="30">
        <v>4038.37</v>
      </c>
      <c r="G14" s="30">
        <v>3691.16</v>
      </c>
      <c r="H14" s="30">
        <v>3323.44</v>
      </c>
      <c r="I14" s="30">
        <v>2706.68</v>
      </c>
      <c r="J14" s="30">
        <v>2416.42</v>
      </c>
      <c r="K14" s="30">
        <v>2385.76</v>
      </c>
      <c r="L14" s="30">
        <v>2149.48</v>
      </c>
      <c r="M14" s="31"/>
    </row>
    <row r="15" spans="1:12" ht="25.5" customHeight="1" thickBot="1">
      <c r="A15" s="22" t="s">
        <v>5</v>
      </c>
      <c r="B15" s="26">
        <v>4.6535</v>
      </c>
      <c r="C15" s="23">
        <v>4.67</v>
      </c>
      <c r="D15" s="23">
        <v>4.62</v>
      </c>
      <c r="E15" s="23">
        <v>4.6</v>
      </c>
      <c r="F15" s="23">
        <v>4.58</v>
      </c>
      <c r="G15" s="23">
        <v>4.58</v>
      </c>
      <c r="H15" s="23">
        <v>4.58</v>
      </c>
      <c r="I15" s="23">
        <v>4.58</v>
      </c>
      <c r="J15" s="23">
        <v>4.58</v>
      </c>
      <c r="K15" s="23">
        <v>4.58</v>
      </c>
      <c r="L15" s="23">
        <v>4.58</v>
      </c>
    </row>
    <row r="16" spans="1:12" ht="31.5" thickBot="1">
      <c r="A16" s="24" t="s">
        <v>4</v>
      </c>
      <c r="B16" s="25">
        <v>11994.770166901937</v>
      </c>
      <c r="C16" s="25">
        <v>12676.55460385439</v>
      </c>
      <c r="D16" s="25">
        <v>11088.354978354977</v>
      </c>
      <c r="E16" s="25">
        <v>9878.547826086959</v>
      </c>
      <c r="F16" s="25">
        <v>8649.609170305677</v>
      </c>
      <c r="G16" s="25">
        <v>8272.755458515285</v>
      </c>
      <c r="H16" s="25">
        <v>8041.436681222707</v>
      </c>
      <c r="I16" s="25">
        <v>5704.04366812227</v>
      </c>
      <c r="J16" s="25">
        <v>1490.8558951965065</v>
      </c>
      <c r="K16" s="25">
        <v>5155.237991266375</v>
      </c>
      <c r="L16" s="25">
        <v>2813.4061135371176</v>
      </c>
    </row>
    <row r="17" spans="1:7" ht="17.25" customHeight="1">
      <c r="A17" s="10" t="s">
        <v>13</v>
      </c>
      <c r="C17" s="8"/>
      <c r="D17" s="8"/>
      <c r="E17" s="8"/>
      <c r="F17" s="8"/>
      <c r="G17" s="8"/>
    </row>
    <row r="18" spans="1:12" ht="27" customHeight="1">
      <c r="A18" s="10" t="s">
        <v>12</v>
      </c>
      <c r="C18" s="8"/>
      <c r="D18" s="8"/>
      <c r="E18" s="8"/>
      <c r="F18" s="8"/>
      <c r="G18" s="8"/>
      <c r="H18" s="9" t="s">
        <v>3</v>
      </c>
      <c r="I18" s="9" t="s">
        <v>3</v>
      </c>
      <c r="J18" s="9" t="s">
        <v>3</v>
      </c>
      <c r="K18" s="9" t="s">
        <v>3</v>
      </c>
      <c r="L18" s="9" t="s">
        <v>3</v>
      </c>
    </row>
    <row r="19" ht="17.25" customHeight="1"/>
    <row r="35" ht="11.25" customHeight="1"/>
    <row r="51" spans="1:2" ht="15">
      <c r="A51" s="6"/>
      <c r="B51" s="7"/>
    </row>
    <row r="52" spans="1:2" ht="15">
      <c r="A52" s="6" t="s">
        <v>1</v>
      </c>
      <c r="B52" s="5" t="e">
        <f>#REF!+#REF!+#REF!</f>
        <v>#REF!</v>
      </c>
    </row>
    <row r="53" spans="1:2" ht="15">
      <c r="A53" s="6"/>
      <c r="B53" s="5" t="e">
        <f>B52*B15</f>
        <v>#REF!</v>
      </c>
    </row>
  </sheetData>
  <sheetProtection selectLockedCells="1" selectUnlockedCells="1"/>
  <printOptions horizontalCentered="1"/>
  <pageMargins left="0.2362204724409449" right="0.35433070866141736" top="1.7716535433070868" bottom="0.4724409448818898" header="1.0236220472440944" footer="0.1574803149606299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SIMONA-DANA NICULAE</dc:creator>
  <cp:keywords/>
  <dc:description/>
  <cp:lastModifiedBy>12017028</cp:lastModifiedBy>
  <cp:lastPrinted>2019-04-18T12:32:20Z</cp:lastPrinted>
  <dcterms:created xsi:type="dcterms:W3CDTF">2016-03-30T10:34:17Z</dcterms:created>
  <dcterms:modified xsi:type="dcterms:W3CDTF">2019-04-18T12:33:04Z</dcterms:modified>
  <cp:category/>
  <cp:version/>
  <cp:contentType/>
  <cp:contentStatus/>
</cp:coreProperties>
</file>