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externalReferences>
    <externalReference r:id="rId5"/>
  </externalReference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<sst xmlns="http://schemas.openxmlformats.org/spreadsheetml/2006/main" count="107" uniqueCount="91">
  <si>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</si>
  <si>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</si>
  <si>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</si>
  <si>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</si>
  <si>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</si>
  <si>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</si>
  <si>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</si>
  <si>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</si>
  <si>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</si>
  <si>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</si>
  <si>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</si>
  <si>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</si>
  <si>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</si>
  <si>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</si>
  <si>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</si>
  <si>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</si>
  <si>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</si>
  <si>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</si>
  <si>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</si>
  <si>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</si>
  <si>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</si>
  <si>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</si>
  <si>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</si>
  <si>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</si>
  <si>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</si>
  <si>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</si>
  <si>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</si>
  <si>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</si>
  <si>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</si>
  <si>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</si>
  <si>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</si>
  <si>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</si>
  <si>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</si>
  <si>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</si>
  <si>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</si>
  <si>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</si>
  <si>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</si>
  <si>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</si>
  <si>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</si>
  <si>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</si>
  <si>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</si>
  <si>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</si>
  <si>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</si>
  <si>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</si>
  <si>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</si>
  <si>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</si>
  <si>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</si>
  <si>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</si>
  <si>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</si>
  <si>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</si>
  <si>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</si>
  <si>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</si>
  <si>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</si>
  <si>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</si>
  <si>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</si>
  <si>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</si>
  <si>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</si>
  <si>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</si>
  <si>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</si>
  <si>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</si>
  <si>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</si>
  <si>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</si>
  <si>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</si>
  <si>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</si>
  <si>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</si>
  <si>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</si>
  <si>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</si>
  <si>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</si>
  <si>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</si>
  <si>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</si>
  <si>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</si>
  <si>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</si>
  <si>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</si>
  <si>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</si>
  <si>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</si>
  <si>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</si>
  <si>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</si>
  <si>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</si>
  <si>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</si>
  <si>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</si>
  <si>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</si>
  <si>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</si>
  <si>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</si>
  <si>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</si>
  <si>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</si>
  <si>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</si>
  <si>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</si>
  <si>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</si>
  <si>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</si>
  <si>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Serviciul datoriei publice guvernamentale*)</t>
  </si>
  <si>
    <t>Total  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</si>
</sst>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1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2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1" fillId="0" borderId="14" xfId="0" applyNumberFormat="1" applyFont="1" applyFill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" fontId="64" fillId="0" borderId="0" xfId="0" applyNumberFormat="1" applyFont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37" borderId="0" xfId="0" applyFont="1" applyFill="1" applyAlignment="1">
      <alignment horizontal="center"/>
    </xf>
    <xf numFmtId="0" fontId="65" fillId="0" borderId="51" xfId="0" applyFont="1" applyBorder="1" applyAlignment="1">
      <alignment horizontal="left" wrapText="1"/>
    </xf>
    <xf numFmtId="0" fontId="65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9491"/>
        <c:crossesAt val="0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6345\retea\RAPOARTE%20INTERNE%20SI%20EXTERNE\2022\Iunie\servicii\serviciul%20datoriei%20guvernamentale%20lunar%20&#537;i%20trimestrial%202022%20int,ext-IUNIE%202022%20-%20de%20%20public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p iul-dec 2016 ro"/>
      <sheetName val="sdp 2022 Trim eng"/>
      <sheetName val="sdp 2022Trim ro"/>
      <sheetName val="sdp 2022 lunar eng "/>
      <sheetName val="sdp 2022 lunar ro "/>
      <sheetName val="sdp 2022"/>
      <sheetName val="detaliat extern"/>
      <sheetName val="detaliat intern"/>
    </sheetNames>
    <sheetDataSet>
      <sheetData sheetId="6">
        <row r="16">
          <cell r="A16" t="str">
            <v>**) proiecție pe baza datoriei contractate la data de 30.06.2022</v>
          </cell>
        </row>
        <row r="33">
          <cell r="A33" t="str">
            <v>**)  curs de schimb valutar mediu Ron/Eur pt anul 2022, conform CNSP Prognoza  iulie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36" t="s">
        <v>32</v>
      </c>
      <c r="B68" s="136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37" t="s">
        <v>45</v>
      </c>
      <c r="B69" s="137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7" t="s">
        <v>46</v>
      </c>
      <c r="B70" s="137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7" t="s">
        <v>47</v>
      </c>
      <c r="B71" s="137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7" t="s">
        <v>48</v>
      </c>
      <c r="B72" s="137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7" t="s">
        <v>49</v>
      </c>
      <c r="B73" s="13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7" t="s">
        <v>50</v>
      </c>
      <c r="B74" s="13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7" t="s">
        <v>51</v>
      </c>
      <c r="B75" s="137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7" t="s">
        <v>52</v>
      </c>
      <c r="B76" s="137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7" t="s">
        <v>53</v>
      </c>
      <c r="B77" s="137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7" t="s">
        <v>54</v>
      </c>
      <c r="B78" s="137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37" t="s">
        <v>55</v>
      </c>
      <c r="B79" s="137"/>
      <c r="C79" s="137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7" t="s">
        <v>56</v>
      </c>
      <c r="B80" s="137"/>
      <c r="C80" s="137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7" t="s">
        <v>57</v>
      </c>
      <c r="B81" s="137"/>
      <c r="C81" s="137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7" t="s">
        <v>58</v>
      </c>
      <c r="B82" s="137"/>
      <c r="C82" s="137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7" t="s">
        <v>59</v>
      </c>
      <c r="B83" s="137"/>
      <c r="C83" s="137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7" t="s">
        <v>60</v>
      </c>
      <c r="B84" s="137"/>
      <c r="C84" s="137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7" t="s">
        <v>61</v>
      </c>
      <c r="B85" s="137"/>
      <c r="C85" s="137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9" t="s">
        <v>62</v>
      </c>
      <c r="B86" s="139"/>
      <c r="C86" s="139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9" t="s">
        <v>63</v>
      </c>
      <c r="B87" s="139"/>
      <c r="C87" s="139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9" t="s">
        <v>64</v>
      </c>
      <c r="B88" s="139"/>
      <c r="C88" s="139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9" t="s">
        <v>65</v>
      </c>
      <c r="B89" s="139"/>
      <c r="C89" s="139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38"/>
      <c r="B90" s="138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36" t="s">
        <v>67</v>
      </c>
      <c r="B92" s="136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9" t="s">
        <v>68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view="pageBreakPreview" zoomScale="110" zoomScaleNormal="75" zoomScaleSheetLayoutView="110" zoomScalePageLayoutView="0" workbookViewId="0" topLeftCell="A1">
      <selection activeCell="H20" sqref="H20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2.57421875" style="96" bestFit="1" customWidth="1"/>
    <col min="4" max="5" width="14.140625" style="96" bestFit="1" customWidth="1"/>
    <col min="6" max="7" width="12.7109375" style="96" bestFit="1" customWidth="1"/>
    <col min="8" max="8" width="14.140625" style="96" bestFit="1" customWidth="1"/>
    <col min="9" max="10" width="12.7109375" style="96" bestFit="1" customWidth="1"/>
    <col min="11" max="11" width="13.57421875" style="96" bestFit="1" customWidth="1"/>
    <col min="12" max="12" width="14.140625" style="96" bestFit="1" customWidth="1"/>
    <col min="13" max="13" width="12.7109375" style="96" bestFit="1" customWidth="1"/>
    <col min="14" max="14" width="13.7109375" style="96" bestFit="1" customWidth="1"/>
    <col min="15" max="16384" width="9.140625" style="96" customWidth="1"/>
  </cols>
  <sheetData>
    <row r="1" spans="1:14" ht="45.75" customHeight="1">
      <c r="A1" s="99"/>
      <c r="B1" s="140" t="s">
        <v>89</v>
      </c>
      <c r="C1" s="140"/>
      <c r="D1" s="140"/>
      <c r="E1" s="140"/>
      <c r="F1" s="140"/>
      <c r="G1" s="140"/>
      <c r="H1" s="140"/>
      <c r="I1" s="100"/>
      <c r="J1" s="100"/>
      <c r="K1" s="100"/>
      <c r="L1" s="99"/>
      <c r="M1" s="99"/>
      <c r="N1" s="99"/>
    </row>
    <row r="2" spans="1:14" ht="27.75" customHeight="1" thickBot="1">
      <c r="A2" s="101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2" t="s">
        <v>31</v>
      </c>
    </row>
    <row r="3" spans="1:14" s="97" customFormat="1" ht="45.75" customHeight="1" thickBot="1">
      <c r="A3" s="103" t="s">
        <v>2</v>
      </c>
      <c r="B3" s="104" t="s">
        <v>90</v>
      </c>
      <c r="C3" s="105" t="s">
        <v>74</v>
      </c>
      <c r="D3" s="105" t="s">
        <v>75</v>
      </c>
      <c r="E3" s="105" t="s">
        <v>76</v>
      </c>
      <c r="F3" s="105" t="s">
        <v>77</v>
      </c>
      <c r="G3" s="105" t="s">
        <v>78</v>
      </c>
      <c r="H3" s="105" t="s">
        <v>79</v>
      </c>
      <c r="I3" s="105" t="s">
        <v>80</v>
      </c>
      <c r="J3" s="105" t="s">
        <v>73</v>
      </c>
      <c r="K3" s="105" t="s">
        <v>81</v>
      </c>
      <c r="L3" s="105" t="s">
        <v>82</v>
      </c>
      <c r="M3" s="105" t="s">
        <v>83</v>
      </c>
      <c r="N3" s="106" t="s">
        <v>84</v>
      </c>
    </row>
    <row r="4" spans="1:16" s="97" customFormat="1" ht="37.5" customHeight="1">
      <c r="A4" s="107" t="s">
        <v>69</v>
      </c>
      <c r="B4" s="108">
        <v>103107.56100000002</v>
      </c>
      <c r="C4" s="109">
        <v>11980.78</v>
      </c>
      <c r="D4" s="109">
        <v>13306.199999999997</v>
      </c>
      <c r="E4" s="109">
        <v>12988.88</v>
      </c>
      <c r="F4" s="109">
        <v>5380.866</v>
      </c>
      <c r="G4" s="109">
        <v>3131.73</v>
      </c>
      <c r="H4" s="109">
        <v>4022.3</v>
      </c>
      <c r="I4" s="109">
        <v>4773.139999999999</v>
      </c>
      <c r="J4" s="109">
        <v>13902.625</v>
      </c>
      <c r="K4" s="109">
        <v>3949.0800000000004</v>
      </c>
      <c r="L4" s="109">
        <v>4216.07</v>
      </c>
      <c r="M4" s="109">
        <v>11473.24</v>
      </c>
      <c r="N4" s="110">
        <v>13982.650000000001</v>
      </c>
      <c r="O4" s="98"/>
      <c r="P4" s="98"/>
    </row>
    <row r="5" spans="1:14" s="97" customFormat="1" ht="23.25" customHeight="1">
      <c r="A5" s="111" t="s">
        <v>12</v>
      </c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1:14" s="97" customFormat="1" ht="23.25" customHeight="1">
      <c r="A6" s="115" t="s">
        <v>70</v>
      </c>
      <c r="B6" s="112">
        <v>80751.73000000001</v>
      </c>
      <c r="C6" s="113">
        <v>10236.456666666667</v>
      </c>
      <c r="D6" s="113">
        <v>10623.456666666665</v>
      </c>
      <c r="E6" s="113">
        <v>11837.436666666666</v>
      </c>
      <c r="F6" s="113">
        <v>1846.9866666666665</v>
      </c>
      <c r="G6" s="113">
        <v>1702.2866666666666</v>
      </c>
      <c r="H6" s="113">
        <v>1930.6166666666666</v>
      </c>
      <c r="I6" s="113">
        <v>2234.6766666666667</v>
      </c>
      <c r="J6" s="113">
        <v>12647.716666666667</v>
      </c>
      <c r="K6" s="113">
        <v>2741.956666666667</v>
      </c>
      <c r="L6" s="113">
        <v>1627.7766666666666</v>
      </c>
      <c r="M6" s="113">
        <v>10557.926666666666</v>
      </c>
      <c r="N6" s="113">
        <v>12764.436666666668</v>
      </c>
    </row>
    <row r="7" spans="1:14" s="97" customFormat="1" ht="21" customHeight="1" thickBot="1">
      <c r="A7" s="116" t="s">
        <v>87</v>
      </c>
      <c r="B7" s="112">
        <v>22355.831</v>
      </c>
      <c r="C7" s="113">
        <v>1744.3233333333333</v>
      </c>
      <c r="D7" s="113">
        <v>2682.743333333333</v>
      </c>
      <c r="E7" s="113">
        <v>1151.4433333333334</v>
      </c>
      <c r="F7" s="113">
        <v>3533.8793333333333</v>
      </c>
      <c r="G7" s="113">
        <v>1429.4433333333334</v>
      </c>
      <c r="H7" s="113">
        <v>2091.6833333333334</v>
      </c>
      <c r="I7" s="113">
        <v>2538.463333333333</v>
      </c>
      <c r="J7" s="113">
        <v>1254.9083333333333</v>
      </c>
      <c r="K7" s="113">
        <v>1207.1233333333334</v>
      </c>
      <c r="L7" s="113">
        <v>2588.2933333333335</v>
      </c>
      <c r="M7" s="113">
        <v>915.3133333333333</v>
      </c>
      <c r="N7" s="113">
        <v>1218.2133333333334</v>
      </c>
    </row>
    <row r="8" spans="1:14" s="97" customFormat="1" ht="16.5" thickBot="1">
      <c r="A8" s="117" t="s">
        <v>19</v>
      </c>
      <c r="B8" s="118">
        <v>79496.69099999999</v>
      </c>
      <c r="C8" s="118">
        <v>9659.68</v>
      </c>
      <c r="D8" s="118">
        <v>3216.8499999999995</v>
      </c>
      <c r="E8" s="118">
        <v>12547.3</v>
      </c>
      <c r="F8" s="118">
        <v>3661.366</v>
      </c>
      <c r="G8" s="118">
        <v>2126.31</v>
      </c>
      <c r="H8" s="118">
        <v>3562.1899999999996</v>
      </c>
      <c r="I8" s="118">
        <v>4003.54</v>
      </c>
      <c r="J8" s="118">
        <v>13150.365</v>
      </c>
      <c r="K8" s="118">
        <v>2023.98</v>
      </c>
      <c r="L8" s="118">
        <v>3061.42</v>
      </c>
      <c r="M8" s="118">
        <v>9421.19</v>
      </c>
      <c r="N8" s="119">
        <v>13062.500000000002</v>
      </c>
    </row>
    <row r="9" spans="1:14" s="97" customFormat="1" ht="15.75">
      <c r="A9" s="120" t="s">
        <v>12</v>
      </c>
      <c r="B9" s="121"/>
      <c r="C9" s="122"/>
      <c r="D9" s="122"/>
      <c r="E9" s="122"/>
      <c r="F9" s="123"/>
      <c r="G9" s="123"/>
      <c r="H9" s="123"/>
      <c r="I9" s="123"/>
      <c r="J9" s="123"/>
      <c r="K9" s="123"/>
      <c r="L9" s="124"/>
      <c r="M9" s="124"/>
      <c r="N9" s="125"/>
    </row>
    <row r="10" spans="1:14" s="97" customFormat="1" ht="20.25" customHeight="1">
      <c r="A10" s="115" t="s">
        <v>71</v>
      </c>
      <c r="B10" s="112">
        <v>65351.38999999999</v>
      </c>
      <c r="C10" s="113">
        <v>8644.356666666667</v>
      </c>
      <c r="D10" s="113">
        <v>1799.0766666666666</v>
      </c>
      <c r="E10" s="113">
        <v>11719.236666666666</v>
      </c>
      <c r="F10" s="113">
        <v>1753.2166666666665</v>
      </c>
      <c r="G10" s="113">
        <v>1491.7666666666667</v>
      </c>
      <c r="H10" s="113">
        <v>1659.0466666666666</v>
      </c>
      <c r="I10" s="113">
        <v>2068.806666666667</v>
      </c>
      <c r="J10" s="113">
        <v>12524.966666666667</v>
      </c>
      <c r="K10" s="113">
        <v>1017.8166666666667</v>
      </c>
      <c r="L10" s="113">
        <v>1420.2766666666666</v>
      </c>
      <c r="M10" s="113">
        <v>8843.206666666667</v>
      </c>
      <c r="N10" s="114">
        <v>12409.616666666669</v>
      </c>
    </row>
    <row r="11" spans="1:14" s="97" customFormat="1" ht="21" customHeight="1" thickBot="1">
      <c r="A11" s="116" t="s">
        <v>88</v>
      </c>
      <c r="B11" s="112">
        <v>14145.301</v>
      </c>
      <c r="C11" s="113">
        <v>1015.3233333333334</v>
      </c>
      <c r="D11" s="113">
        <v>1417.773333333333</v>
      </c>
      <c r="E11" s="113">
        <v>828.0633333333334</v>
      </c>
      <c r="F11" s="113">
        <v>1908.1493333333335</v>
      </c>
      <c r="G11" s="113">
        <v>634.5433333333334</v>
      </c>
      <c r="H11" s="113">
        <v>1903.1433333333332</v>
      </c>
      <c r="I11" s="113">
        <v>1934.7333333333331</v>
      </c>
      <c r="J11" s="113">
        <v>625.3983333333333</v>
      </c>
      <c r="K11" s="113">
        <v>1006.1633333333334</v>
      </c>
      <c r="L11" s="113">
        <v>1641.1433333333334</v>
      </c>
      <c r="M11" s="113">
        <v>577.9833333333333</v>
      </c>
      <c r="N11" s="114">
        <v>652.8833333333333</v>
      </c>
    </row>
    <row r="12" spans="1:14" s="97" customFormat="1" ht="16.5" thickBot="1">
      <c r="A12" s="117" t="s">
        <v>85</v>
      </c>
      <c r="B12" s="126">
        <v>23610.870000000003</v>
      </c>
      <c r="C12" s="126">
        <v>2321.1</v>
      </c>
      <c r="D12" s="126">
        <v>10089.349999999999</v>
      </c>
      <c r="E12" s="126">
        <v>441.58</v>
      </c>
      <c r="F12" s="126">
        <v>1719.5</v>
      </c>
      <c r="G12" s="126">
        <v>1005.42</v>
      </c>
      <c r="H12" s="126">
        <v>460.11</v>
      </c>
      <c r="I12" s="126">
        <v>769.6</v>
      </c>
      <c r="J12" s="126">
        <v>752.26</v>
      </c>
      <c r="K12" s="126">
        <v>1925.1000000000001</v>
      </c>
      <c r="L12" s="126">
        <v>1154.65</v>
      </c>
      <c r="M12" s="126">
        <v>2052.05</v>
      </c>
      <c r="N12" s="127">
        <v>920.1500000000001</v>
      </c>
    </row>
    <row r="13" spans="1:14" s="97" customFormat="1" ht="15.75">
      <c r="A13" s="120" t="s">
        <v>12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8"/>
      <c r="M13" s="128"/>
      <c r="N13" s="129"/>
    </row>
    <row r="14" spans="1:14" s="97" customFormat="1" ht="19.5" customHeight="1">
      <c r="A14" s="115" t="s">
        <v>72</v>
      </c>
      <c r="B14" s="112">
        <v>15400.34</v>
      </c>
      <c r="C14" s="113">
        <v>1592.1</v>
      </c>
      <c r="D14" s="113">
        <v>8824.38</v>
      </c>
      <c r="E14" s="113">
        <v>118.2</v>
      </c>
      <c r="F14" s="113">
        <v>93.77</v>
      </c>
      <c r="G14" s="113">
        <v>210.52</v>
      </c>
      <c r="H14" s="113">
        <v>271.57</v>
      </c>
      <c r="I14" s="113">
        <v>165.87</v>
      </c>
      <c r="J14" s="113">
        <v>122.75</v>
      </c>
      <c r="K14" s="113">
        <v>1724.14</v>
      </c>
      <c r="L14" s="113">
        <v>207.5</v>
      </c>
      <c r="M14" s="113">
        <v>1714.72</v>
      </c>
      <c r="N14" s="114">
        <v>354.82</v>
      </c>
    </row>
    <row r="15" spans="1:14" s="97" customFormat="1" ht="22.5" customHeight="1" thickBot="1">
      <c r="A15" s="130" t="s">
        <v>88</v>
      </c>
      <c r="B15" s="131">
        <v>8210.53</v>
      </c>
      <c r="C15" s="132">
        <v>729</v>
      </c>
      <c r="D15" s="132">
        <v>1264.97</v>
      </c>
      <c r="E15" s="132">
        <v>323.38</v>
      </c>
      <c r="F15" s="132">
        <v>1625.73</v>
      </c>
      <c r="G15" s="132">
        <v>794.9</v>
      </c>
      <c r="H15" s="132">
        <v>188.54</v>
      </c>
      <c r="I15" s="132">
        <v>603.73</v>
      </c>
      <c r="J15" s="132">
        <v>629.51</v>
      </c>
      <c r="K15" s="132">
        <v>200.96</v>
      </c>
      <c r="L15" s="132">
        <v>947.15</v>
      </c>
      <c r="M15" s="132">
        <v>337.33</v>
      </c>
      <c r="N15" s="133">
        <v>565.33</v>
      </c>
    </row>
    <row r="16" spans="1:14" s="97" customFormat="1" ht="24.75" customHeight="1">
      <c r="A16" s="141" t="s">
        <v>86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18.75" customHeight="1">
      <c r="A17" s="142" t="str">
        <f>'[1]detaliat extern'!A16</f>
        <v>**) proiecție pe baza datoriei contractate la data de 30.06.2022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s="97" customFormat="1" ht="24.75" customHeight="1">
      <c r="A18" s="142" t="str">
        <f>'[1]detaliat extern'!A33</f>
        <v>**)  curs de schimb valutar mediu Ron/Eur pt anul 2022, conform CNSP Prognoza  iulie 2022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</sheetData>
  <sheetProtection/>
  <mergeCells count="4">
    <mergeCell ref="B1:H1"/>
    <mergeCell ref="A16:N16"/>
    <mergeCell ref="A17:N17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2022-08-23T10:26:49Z</cp:lastPrinted>
  <dcterms:created xsi:type="dcterms:W3CDTF">2015-04-24T09:04:58Z</dcterms:created>
  <dcterms:modified xsi:type="dcterms:W3CDTF">2022-08-23T10:27:31Z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