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8" yWindow="65500" windowWidth="8688" windowHeight="10032" tabRatio="234" activeTab="0"/>
  </bookViews>
  <sheets>
    <sheet name="BGC" sheetId="1" r:id="rId1"/>
  </sheets>
  <definedNames>
    <definedName name="_xlnm.Print_Area" localSheetId="0">'BGC'!$A$1:$J$26</definedName>
  </definedNames>
  <calcPr fullCalcOnLoad="1"/>
</workbook>
</file>

<file path=xl/sharedStrings.xml><?xml version="1.0" encoding="utf-8"?>
<sst xmlns="http://schemas.openxmlformats.org/spreadsheetml/2006/main" count="23" uniqueCount="15">
  <si>
    <t>Trim.I</t>
  </si>
  <si>
    <t>Trim.II</t>
  </si>
  <si>
    <t>Trim.III</t>
  </si>
  <si>
    <t>Trim.IV</t>
  </si>
  <si>
    <t>SITUATIE</t>
  </si>
  <si>
    <t>TOTAL</t>
  </si>
  <si>
    <t>Deficit</t>
  </si>
  <si>
    <t xml:space="preserve"> -milioane lei-</t>
  </si>
  <si>
    <t>Venituri</t>
  </si>
  <si>
    <t>Cheltuieli</t>
  </si>
  <si>
    <t>% din total</t>
  </si>
  <si>
    <t>% din PIB</t>
  </si>
  <si>
    <t xml:space="preserve">privind repartizarea pe trimestre a veniturilor, cheltuielilor si deficitului bugetului general consolidat </t>
  </si>
  <si>
    <t>PIB - milioane lei  -</t>
  </si>
  <si>
    <t xml:space="preserve">   -pe anul 2024 -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</si>
</sst>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m/d/yyyy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0.0000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72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14" fontId="7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right"/>
    </xf>
    <xf numFmtId="3" fontId="44" fillId="34" borderId="11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zoomScale="110" zoomScaleNormal="110" zoomScaleSheetLayoutView="110" zoomScalePageLayoutView="0" workbookViewId="0" topLeftCell="A1">
      <selection activeCell="M14" sqref="M14"/>
    </sheetView>
  </sheetViews>
  <sheetFormatPr defaultColWidth="9.140625" defaultRowHeight="12.75"/>
  <cols>
    <col min="1" max="1" width="18.28125" style="0" customWidth="1"/>
    <col min="2" max="2" width="10.421875" style="0" customWidth="1"/>
    <col min="3" max="3" width="11.57421875" style="0" customWidth="1"/>
    <col min="4" max="4" width="4.28125" style="0" customWidth="1"/>
    <col min="5" max="5" width="11.57421875" style="0" customWidth="1"/>
    <col min="6" max="6" width="4.421875" style="0" customWidth="1"/>
    <col min="7" max="7" width="12.8515625" style="0" customWidth="1"/>
    <col min="8" max="8" width="11.140625" style="0" hidden="1" customWidth="1"/>
    <col min="9" max="9" width="9.7109375" style="0" hidden="1" customWidth="1"/>
    <col min="10" max="10" width="11.140625" style="0" hidden="1" customWidth="1"/>
    <col min="13" max="13" width="9.140625" style="0" bestFit="1" customWidth="1"/>
  </cols>
  <sheetData>
    <row r="2" spans="1:13" ht="15">
      <c r="A2" s="34" t="s">
        <v>4</v>
      </c>
      <c r="B2" s="34"/>
      <c r="C2" s="34"/>
      <c r="D2" s="34"/>
      <c r="E2" s="34"/>
      <c r="F2" s="34"/>
      <c r="G2" s="34"/>
      <c r="H2" s="34"/>
      <c r="I2" s="34"/>
      <c r="J2" s="34"/>
      <c r="L2" s="30"/>
      <c r="M2" s="31"/>
    </row>
    <row r="3" spans="1:10" ht="32.25" customHeight="1">
      <c r="A3" s="35" t="s">
        <v>12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3.5">
      <c r="A4" s="36" t="s">
        <v>14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ht="12.75">
      <c r="A6" s="1"/>
      <c r="B6" s="1"/>
      <c r="C6" s="1"/>
      <c r="D6" s="1"/>
      <c r="E6" s="1"/>
      <c r="F6" s="1"/>
      <c r="G6" s="1" t="s">
        <v>7</v>
      </c>
      <c r="H6" s="1"/>
      <c r="I6" s="1"/>
      <c r="J6" s="1"/>
    </row>
    <row r="7" spans="1:10" ht="12.75">
      <c r="A7" s="13"/>
      <c r="B7" s="13"/>
      <c r="C7" s="13"/>
      <c r="D7" s="13"/>
      <c r="E7" s="13"/>
      <c r="F7" s="13"/>
      <c r="G7" s="13"/>
      <c r="H7" s="8"/>
      <c r="I7" s="8"/>
      <c r="J7" s="8"/>
    </row>
    <row r="8" spans="1:10" ht="12.75">
      <c r="A8" s="14"/>
      <c r="B8" s="14"/>
      <c r="C8" s="15" t="s">
        <v>8</v>
      </c>
      <c r="D8" s="15"/>
      <c r="E8" s="15" t="s">
        <v>9</v>
      </c>
      <c r="F8" s="15"/>
      <c r="G8" s="15" t="s">
        <v>6</v>
      </c>
      <c r="H8" s="2"/>
      <c r="I8" s="2"/>
      <c r="J8" s="2"/>
    </row>
    <row r="9" spans="1:10" ht="12.75">
      <c r="A9" s="16"/>
      <c r="B9" s="16"/>
      <c r="C9" s="16"/>
      <c r="D9" s="16"/>
      <c r="E9" s="16"/>
      <c r="F9" s="16"/>
      <c r="G9" s="16"/>
      <c r="H9" s="1"/>
      <c r="I9" s="1"/>
      <c r="J9" s="1"/>
    </row>
    <row r="10" spans="1:10" ht="12.75">
      <c r="A10" s="17"/>
      <c r="B10" s="17"/>
      <c r="C10" s="18">
        <v>1</v>
      </c>
      <c r="D10" s="18"/>
      <c r="E10" s="18">
        <v>2</v>
      </c>
      <c r="F10" s="18"/>
      <c r="G10" s="18">
        <v>3</v>
      </c>
      <c r="H10" s="3"/>
      <c r="I10" s="3"/>
      <c r="J10" s="3"/>
    </row>
    <row r="11" spans="1:7" ht="12.75">
      <c r="A11" s="19" t="s">
        <v>13</v>
      </c>
      <c r="B11" s="32">
        <v>1733800</v>
      </c>
      <c r="C11" s="19"/>
      <c r="D11" s="19"/>
      <c r="E11" s="19"/>
      <c r="F11" s="19"/>
      <c r="G11" s="19"/>
    </row>
    <row r="12" spans="1:14" ht="12.75">
      <c r="A12" s="37" t="s">
        <v>5</v>
      </c>
      <c r="B12" s="37"/>
      <c r="C12" s="38">
        <f>C15+C18+C21+C24</f>
        <v>586132.2682800001</v>
      </c>
      <c r="D12" s="38"/>
      <c r="E12" s="38">
        <f>E15+E18+E21+E24</f>
        <v>672767.390061</v>
      </c>
      <c r="F12" s="38"/>
      <c r="G12" s="38">
        <f>C12-E12</f>
        <v>-86635.12178099994</v>
      </c>
      <c r="H12" s="5"/>
      <c r="I12" s="5"/>
      <c r="J12" s="5"/>
      <c r="K12" s="4"/>
      <c r="L12" s="4"/>
      <c r="N12" s="29"/>
    </row>
    <row r="13" spans="1:12" ht="12.75">
      <c r="A13" s="20" t="s">
        <v>10</v>
      </c>
      <c r="B13" s="20"/>
      <c r="C13" s="21">
        <f>C12/C12*100</f>
        <v>100</v>
      </c>
      <c r="D13" s="21"/>
      <c r="E13" s="21">
        <f>E12/E12*100</f>
        <v>100</v>
      </c>
      <c r="F13" s="21"/>
      <c r="G13" s="21">
        <f>G12/G12*100</f>
        <v>100</v>
      </c>
      <c r="H13" s="5"/>
      <c r="I13" s="5"/>
      <c r="J13" s="5"/>
      <c r="K13" s="4"/>
      <c r="L13" s="4"/>
    </row>
    <row r="14" spans="1:7" ht="12.75">
      <c r="A14" s="22" t="s">
        <v>11</v>
      </c>
      <c r="B14" s="23"/>
      <c r="C14" s="39">
        <f>C12/$B$11*100</f>
        <v>33.806221494982125</v>
      </c>
      <c r="D14" s="39"/>
      <c r="E14" s="39">
        <f>E12/$B$11*100</f>
        <v>38.80305629605491</v>
      </c>
      <c r="F14" s="39"/>
      <c r="G14" s="39">
        <f>G12/$B$11*100</f>
        <v>-4.996834801072785</v>
      </c>
    </row>
    <row r="15" spans="1:13" ht="12.75">
      <c r="A15" s="33" t="s">
        <v>0</v>
      </c>
      <c r="B15" s="33"/>
      <c r="C15" s="10">
        <v>141366.91533999998</v>
      </c>
      <c r="D15" s="10"/>
      <c r="E15" s="10">
        <v>182679.42451275</v>
      </c>
      <c r="F15" s="10"/>
      <c r="G15" s="10">
        <f>C15-E15</f>
        <v>-41312.509172750026</v>
      </c>
      <c r="H15" s="6"/>
      <c r="I15" s="6"/>
      <c r="J15" s="6"/>
      <c r="L15" s="4"/>
      <c r="M15" s="29"/>
    </row>
    <row r="16" spans="1:10" ht="12.75">
      <c r="A16" s="12" t="s">
        <v>10</v>
      </c>
      <c r="B16" s="11"/>
      <c r="C16" s="10">
        <f>C15/C12*100</f>
        <v>24.118603085074966</v>
      </c>
      <c r="D16" s="10"/>
      <c r="E16" s="10">
        <f>E15/E12*100</f>
        <v>27.153430325477935</v>
      </c>
      <c r="F16" s="10"/>
      <c r="G16" s="10">
        <f>G15/G12*100</f>
        <v>47.68563640642371</v>
      </c>
      <c r="H16" s="6"/>
      <c r="I16" s="6"/>
      <c r="J16" s="6"/>
    </row>
    <row r="17" spans="1:7" ht="14.25" customHeight="1">
      <c r="A17" s="26" t="s">
        <v>11</v>
      </c>
      <c r="B17" s="27"/>
      <c r="C17" s="40">
        <f>C15/$B$11*100</f>
        <v>8.153588380436034</v>
      </c>
      <c r="D17" s="40"/>
      <c r="E17" s="40">
        <f>E15/$B$11*100</f>
        <v>10.536360855505249</v>
      </c>
      <c r="F17" s="40"/>
      <c r="G17" s="40">
        <f>G15/$B$11*100</f>
        <v>-2.3827724750692134</v>
      </c>
    </row>
    <row r="18" spans="1:10" ht="12.75">
      <c r="A18" s="33" t="s">
        <v>1</v>
      </c>
      <c r="B18" s="33"/>
      <c r="C18" s="10">
        <v>150173.93</v>
      </c>
      <c r="D18" s="10"/>
      <c r="E18" s="10">
        <v>163422.19733775</v>
      </c>
      <c r="F18" s="10"/>
      <c r="G18" s="10">
        <f>C18-E18</f>
        <v>-13248.267337750003</v>
      </c>
      <c r="H18" s="6"/>
      <c r="I18" s="6"/>
      <c r="J18" s="6"/>
    </row>
    <row r="19" spans="1:10" ht="12.75">
      <c r="A19" s="12" t="s">
        <v>10</v>
      </c>
      <c r="B19" s="11"/>
      <c r="C19" s="10">
        <f>C18/C12*100</f>
        <v>25.6211674611746</v>
      </c>
      <c r="D19" s="10"/>
      <c r="E19" s="10">
        <f>E18/E12*100</f>
        <v>24.291040224606082</v>
      </c>
      <c r="F19" s="10"/>
      <c r="G19" s="10">
        <f>G18/G12*100</f>
        <v>15.292028296837342</v>
      </c>
      <c r="H19" s="6"/>
      <c r="I19" s="6"/>
      <c r="J19" s="6"/>
    </row>
    <row r="20" spans="1:7" ht="13.5" customHeight="1">
      <c r="A20" s="26" t="s">
        <v>11</v>
      </c>
      <c r="B20" s="24"/>
      <c r="C20" s="25">
        <f>C18/$B$11*100</f>
        <v>8.661548621524974</v>
      </c>
      <c r="D20" s="25"/>
      <c r="E20" s="40">
        <f>E18/$B$11*100</f>
        <v>9.42566601325124</v>
      </c>
      <c r="F20" s="25"/>
      <c r="G20" s="40">
        <f>G18/$B$11*100</f>
        <v>-0.7641173917262661</v>
      </c>
    </row>
    <row r="21" spans="1:10" ht="12.75">
      <c r="A21" s="33" t="s">
        <v>2</v>
      </c>
      <c r="B21" s="33"/>
      <c r="C21" s="10">
        <v>139807.16783000002</v>
      </c>
      <c r="D21" s="10"/>
      <c r="E21" s="10">
        <v>164665.47360775</v>
      </c>
      <c r="F21" s="10"/>
      <c r="G21" s="10">
        <f>C21-E21</f>
        <v>-24858.305777749978</v>
      </c>
      <c r="H21" s="6"/>
      <c r="I21" s="6"/>
      <c r="J21" s="6"/>
    </row>
    <row r="22" spans="1:10" ht="12.75">
      <c r="A22" s="12" t="s">
        <v>10</v>
      </c>
      <c r="B22" s="11"/>
      <c r="C22" s="10">
        <f>C21/C12*100</f>
        <v>23.852494632357114</v>
      </c>
      <c r="D22" s="10"/>
      <c r="E22" s="10">
        <f>E21/E12*100</f>
        <v>24.475840541679602</v>
      </c>
      <c r="F22" s="10"/>
      <c r="G22" s="10">
        <f>G21/G12*100</f>
        <v>28.693104213078723</v>
      </c>
      <c r="H22" s="6"/>
      <c r="I22" s="6"/>
      <c r="J22" s="6"/>
    </row>
    <row r="23" spans="1:10" ht="12.75">
      <c r="A23" s="26" t="s">
        <v>11</v>
      </c>
      <c r="B23" s="28"/>
      <c r="C23" s="25">
        <f>C21/$B$11*100</f>
        <v>8.063627167493369</v>
      </c>
      <c r="D23" s="25"/>
      <c r="E23" s="40">
        <f>E21/$B$11*100</f>
        <v>9.497374184320567</v>
      </c>
      <c r="F23" s="25"/>
      <c r="G23" s="40">
        <f>G21/$B$11*100</f>
        <v>-1.433747016827199</v>
      </c>
      <c r="H23" s="4"/>
      <c r="I23" s="4"/>
      <c r="J23" s="4"/>
    </row>
    <row r="24" spans="1:10" ht="12.75">
      <c r="A24" s="33" t="s">
        <v>3</v>
      </c>
      <c r="B24" s="33"/>
      <c r="C24" s="10">
        <v>154784.25511</v>
      </c>
      <c r="D24" s="10"/>
      <c r="E24" s="10">
        <v>162000.29460275</v>
      </c>
      <c r="F24" s="10"/>
      <c r="G24" s="10">
        <f>C24-E24</f>
        <v>-7216.039492749987</v>
      </c>
      <c r="H24" s="6"/>
      <c r="I24" s="6"/>
      <c r="J24" s="6"/>
    </row>
    <row r="25" spans="1:8" ht="12.75">
      <c r="A25" s="12" t="s">
        <v>10</v>
      </c>
      <c r="B25" s="11"/>
      <c r="C25" s="10">
        <f>C24/C12*100</f>
        <v>26.4077348213933</v>
      </c>
      <c r="D25" s="10"/>
      <c r="E25" s="10">
        <f>E24/E12*100</f>
        <v>24.079688908236378</v>
      </c>
      <c r="F25" s="10"/>
      <c r="G25" s="10">
        <f>G24/G12*100</f>
        <v>8.329231083660284</v>
      </c>
      <c r="H25" s="7"/>
    </row>
    <row r="26" spans="1:10" ht="12.75">
      <c r="A26" s="26" t="s">
        <v>11</v>
      </c>
      <c r="B26" s="1"/>
      <c r="C26" s="25">
        <f>C24/$B$11*100</f>
        <v>8.927457325527742</v>
      </c>
      <c r="D26" s="41"/>
      <c r="E26" s="40">
        <f>E24/$B$11*100</f>
        <v>9.343655242977851</v>
      </c>
      <c r="F26" s="41"/>
      <c r="G26" s="40">
        <f>G24/$B$11*100</f>
        <v>-0.41619791745010887</v>
      </c>
      <c r="H26" s="1"/>
      <c r="I26" s="1"/>
      <c r="J26" s="1"/>
    </row>
    <row r="28" ht="12.75">
      <c r="B28" s="4"/>
    </row>
    <row r="47" ht="12.75">
      <c r="G47" s="9"/>
    </row>
  </sheetData>
  <sheetProtection/>
  <mergeCells count="8">
    <mergeCell ref="A21:B21"/>
    <mergeCell ref="A24:B24"/>
    <mergeCell ref="A18:B18"/>
    <mergeCell ref="A2:J2"/>
    <mergeCell ref="A3:J3"/>
    <mergeCell ref="A4:J4"/>
    <mergeCell ref="A15:B15"/>
    <mergeCell ref="A12:B12"/>
  </mergeCells>
  <printOptions horizontalCentered="1"/>
  <pageMargins left="0.984251968503937" right="0.98425196850393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STELA BOEV</cp:lastModifiedBy>
  <cp:lastPrinted>2020-02-06T11:15:22Z</cp:lastPrinted>
  <dcterms:created xsi:type="dcterms:W3CDTF">2002-06-11T15:06:56Z</dcterms:created>
  <dcterms:modified xsi:type="dcterms:W3CDTF">2024-01-19T08:30:22Z</dcterms:modified>
  <cp:category/>
  <cp:version/>
  <cp:contentType/>
  <cp:contentStatus/>
</cp:coreProperties>
</file>